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y.gadari\Desktop\پرتفوی ماهانه\1403\07\"/>
    </mc:Choice>
  </mc:AlternateContent>
  <xr:revisionPtr revIDLastSave="0" documentId="13_ncr:1_{8F16B290-723B-4ADA-90BF-71ED423ED2C5}" xr6:coauthVersionLast="47" xr6:coauthVersionMax="47" xr10:uidLastSave="{00000000-0000-0000-0000-000000000000}"/>
  <bookViews>
    <workbookView xWindow="28680" yWindow="-120" windowWidth="29040" windowHeight="15720" tabRatio="904" xr2:uid="{00000000-000D-0000-FFFF-FFFF00000000}"/>
  </bookViews>
  <sheets>
    <sheet name="سهام" sheetId="1" r:id="rId1"/>
    <sheet name="سپرده" sheetId="6" r:id="rId2"/>
    <sheet name="درآمدها" sheetId="15" r:id="rId3"/>
    <sheet name=" درآمد سرمایه‌گذاری در سهام" sheetId="11" r:id="rId4"/>
    <sheet name="درآمد سپرده بانکی" sheetId="13" r:id="rId5"/>
    <sheet name="درآمد سود سهام" sheetId="8" r:id="rId6"/>
    <sheet name="سود سپرده بانکی" sheetId="7" r:id="rId7"/>
    <sheet name="درآمد ناشی از فروش" sheetId="10" r:id="rId8"/>
    <sheet name="درآمد ناشی از تغییر قیمت اوراق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5" l="1"/>
  <c r="G10" i="15"/>
  <c r="E10" i="15"/>
  <c r="U61" i="11"/>
  <c r="K61" i="11"/>
  <c r="I61" i="11"/>
  <c r="E61" i="11"/>
  <c r="M35" i="9"/>
  <c r="G35" i="9"/>
  <c r="E35" i="9"/>
  <c r="O35" i="9"/>
  <c r="Q54" i="10"/>
  <c r="I33" i="8"/>
  <c r="M33" i="8"/>
  <c r="K33" i="8"/>
  <c r="S33" i="8"/>
  <c r="Q33" i="8"/>
  <c r="O33" i="8"/>
  <c r="Y43" i="1"/>
  <c r="E43" i="1"/>
  <c r="S61" i="11"/>
  <c r="Q61" i="11"/>
  <c r="O61" i="11"/>
  <c r="M61" i="11"/>
  <c r="G61" i="11"/>
  <c r="C61" i="11"/>
  <c r="O54" i="10"/>
  <c r="M54" i="10"/>
  <c r="G54" i="10"/>
  <c r="E54" i="10"/>
  <c r="I11" i="6"/>
  <c r="G11" i="6"/>
  <c r="E11" i="6"/>
  <c r="C11" i="6"/>
  <c r="W43" i="1"/>
  <c r="U43" i="1"/>
  <c r="O43" i="1"/>
  <c r="K43" i="1"/>
  <c r="G43" i="1"/>
  <c r="I35" i="9" l="1"/>
  <c r="Q35" i="9"/>
  <c r="I54" i="10"/>
</calcChain>
</file>

<file path=xl/sharedStrings.xml><?xml version="1.0" encoding="utf-8"?>
<sst xmlns="http://schemas.openxmlformats.org/spreadsheetml/2006/main" count="864" uniqueCount="145">
  <si>
    <t>صندوق سرمایه‌گذاری بخشی صنایع مفید</t>
  </si>
  <si>
    <t>صورت وضعیت پورتفوی</t>
  </si>
  <si>
    <t>برای ماه منتهی به 1403/07/30</t>
  </si>
  <si>
    <t>نام شرکت</t>
  </si>
  <si>
    <t>1403/06/31</t>
  </si>
  <si>
    <t>تغییرات طی دوره</t>
  </si>
  <si>
    <t>1403/07/30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</si>
  <si>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</si>
  <si>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</si>
  <si>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</si>
  <si>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</si>
  <si>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</si>
  <si>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</si>
  <si>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</si>
  <si>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</si>
  <si>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آهن و فولاد غدیر ایرانیان</t>
  </si>
  <si>
    <t>بیمه اتکایی ایران معین</t>
  </si>
  <si>
    <t>توسعه معدنی و صنعتی صبانور</t>
  </si>
  <si>
    <t>تولیدی چدن سازان</t>
  </si>
  <si>
    <t>تولیدی فولاد سپید فراب کویر</t>
  </si>
  <si>
    <t>ح.آهن و فولاد غدیر ایرانیان</t>
  </si>
  <si>
    <t>0.00%</t>
  </si>
  <si>
    <t>سبحان دارو</t>
  </si>
  <si>
    <t>سرمایه گذاری صدرتامین</t>
  </si>
  <si>
    <t>سیمان باقران</t>
  </si>
  <si>
    <t>شرکت آهن و فولاد ارفع</t>
  </si>
  <si>
    <t>شمش طلا</t>
  </si>
  <si>
    <t>شیمی‌ داروئی‌ داروپخش‌</t>
  </si>
  <si>
    <t>غلتک سازان سپاهان</t>
  </si>
  <si>
    <t>فولاد  خوزستان</t>
  </si>
  <si>
    <t>فولاد آلیاژی ایران</t>
  </si>
  <si>
    <t>فولاد امیرکبیرکاشان</t>
  </si>
  <si>
    <t>فولاد خراسان</t>
  </si>
  <si>
    <t>فولاد شاهرود</t>
  </si>
  <si>
    <t>فولاد مبارکه اصفهان</t>
  </si>
  <si>
    <t>فولاد هرمزگان جنوب</t>
  </si>
  <si>
    <t>فولاد کاوه جنوب کیش</t>
  </si>
  <si>
    <t>گروه‌صنعتی‌سپاهان‌</t>
  </si>
  <si>
    <t>مس‌ شهیدباهنر</t>
  </si>
  <si>
    <t>ملی‌ صنایع‌ مس‌ ایران‌</t>
  </si>
  <si>
    <t>نفت‌ پارس‌</t>
  </si>
  <si>
    <t>نورایستا پلاستیک</t>
  </si>
  <si>
    <t>نوردوقطعات‌ فولادی‌</t>
  </si>
  <si>
    <t>نیان الکترونیک</t>
  </si>
  <si>
    <t>کشتیرانی جمهوری اسلامی ایران</t>
  </si>
  <si>
    <t>نشاسته و گلوکز آردینه</t>
  </si>
  <si>
    <t>سیمان اردستان</t>
  </si>
  <si>
    <t>سیمان‌ تهران‌</t>
  </si>
  <si>
    <t>سیمان‌ کرمان‌</t>
  </si>
  <si>
    <t>فروسیلیسیم خمین</t>
  </si>
  <si>
    <t>گسترش سوخت سبززاگرس(سهامی عام)</t>
  </si>
  <si>
    <t>داروسازی‌ جابرابن‌حیان‌</t>
  </si>
  <si>
    <t>سرمایه‌گذاری‌صندوق‌بازنشستگی‌</t>
  </si>
  <si>
    <t/>
  </si>
  <si>
    <t>درصد به کل دارایی‌ها</t>
  </si>
  <si>
    <t>سپرده</t>
  </si>
  <si>
    <t>مبلغ</t>
  </si>
  <si>
    <t>افزایش</t>
  </si>
  <si>
    <t>کاهش</t>
  </si>
  <si>
    <t>بانک خاورمیانه آفریقا</t>
  </si>
  <si>
    <t>2.51%</t>
  </si>
  <si>
    <t>بانک پاسارگاد هفت تیر</t>
  </si>
  <si>
    <t>1403/07/01</t>
  </si>
  <si>
    <t>6.10%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</si>
  <si>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</si>
  <si>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</si>
  <si>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</si>
  <si>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</si>
  <si>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</si>
  <si>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</si>
  <si>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</si>
  <si>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</si>
  <si>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</si>
  <si>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</si>
  <si>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</si>
  <si>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</si>
  <si>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</si>
  <si>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</si>
  <si>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1403/04/07</t>
  </si>
  <si>
    <t>1403/03/09</t>
  </si>
  <si>
    <t>1403/04/23</t>
  </si>
  <si>
    <t>1403/04/31</t>
  </si>
  <si>
    <t>1403/04/30</t>
  </si>
  <si>
    <t>1403/05/03</t>
  </si>
  <si>
    <t>1403/05/01</t>
  </si>
  <si>
    <t>1403/07/11</t>
  </si>
  <si>
    <t>1403/03/12</t>
  </si>
  <si>
    <t>سپنتا</t>
  </si>
  <si>
    <t>1403/03/01</t>
  </si>
  <si>
    <t>1403/04/14</t>
  </si>
  <si>
    <t>1403/04/12</t>
  </si>
  <si>
    <t>1403/03/30</t>
  </si>
  <si>
    <t>1403/03/29</t>
  </si>
  <si>
    <t>1403/03/31</t>
  </si>
  <si>
    <t>1403/04/28</t>
  </si>
  <si>
    <t>1403/03/27</t>
  </si>
  <si>
    <t>1403/05/30</t>
  </si>
  <si>
    <t>محصولات کاغذی لطیف</t>
  </si>
  <si>
    <t>1403/03/07</t>
  </si>
  <si>
    <t>1403/03/23</t>
  </si>
  <si>
    <t>1403/05/02</t>
  </si>
  <si>
    <t>تولیدی و صنعتی گوهرفام</t>
  </si>
  <si>
    <t>بهای فروش</t>
  </si>
  <si>
    <t>ارزش دفتری</t>
  </si>
  <si>
    <t>سود و زیان ناشی از تغییر قیمت</t>
  </si>
  <si>
    <t>سود و زیان ناشی از فروش</t>
  </si>
  <si>
    <t>سرمایه گذاری شفادارو</t>
  </si>
  <si>
    <t>کاشی‌ پارس‌</t>
  </si>
  <si>
    <t>داروپخش‌ (هلدینگ‌</t>
  </si>
  <si>
    <t>مولد نیروگاهی تجارت فارس</t>
  </si>
  <si>
    <t>صبا فولاد خلیج فارس</t>
  </si>
  <si>
    <t>پرتو بار فرابر خلیج فارس</t>
  </si>
  <si>
    <t>ح.سرمایه گذاری سیمان تامین</t>
  </si>
  <si>
    <t>ح توسعه معدنی و صنعتی صبانور</t>
  </si>
  <si>
    <t>پالایش نفت اصفهان</t>
  </si>
  <si>
    <t>ح.فولاد آلیاژی ایران</t>
  </si>
  <si>
    <t>بانک خاورمیانه</t>
  </si>
  <si>
    <t>کشت و دام قیام اصفهان</t>
  </si>
  <si>
    <t>صنایع فروآلیاژ ایران</t>
  </si>
  <si>
    <t>ح. گسترش سوخت سبززاگرس(س. عام)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</si>
  <si>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</si>
  <si>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</si>
  <si>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</si>
  <si>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</si>
  <si>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</si>
  <si>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</si>
  <si>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</si>
  <si>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</si>
  <si>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1- سرمایه گذاری ها</t>
  </si>
  <si>
    <t>1-1-سرمایه‌گذاری در سهام و حق تقدم سهام</t>
  </si>
  <si>
    <t>2- درآمد حاصل از سرمایه گذاری ها</t>
  </si>
  <si>
    <t>درآمد ناشی از تغییر قیمت اوراق بهادار</t>
  </si>
  <si>
    <t>ارزش دفتری برابر است با میانگین موزون خالص ارزش فروش هر سهم/ورقه در ابتدای دوره با خرید طی دوره ضربدر تعداد در پایان دوره</t>
  </si>
  <si>
    <t>سود(زیان) حاصل از فروش اوراق بهادار</t>
  </si>
  <si>
    <t>سود سپرده بانکی</t>
  </si>
  <si>
    <t>1-2-درآمد حاصل از سرمایه­گذاری در سهام و حق تقدم سهام:</t>
  </si>
  <si>
    <t>صندوق سرمایه‌گذاری بخشی صنایع مفید-استیل</t>
  </si>
  <si>
    <t>یادداشت</t>
  </si>
  <si>
    <t>1-2</t>
  </si>
  <si>
    <t>2-2</t>
  </si>
  <si>
    <t>درآمد حاصل از سرمایه گذاری در سهام و حق تقدم سهام</t>
  </si>
  <si>
    <t>درآمد حاصل از سرمایه گذاری در سپرده بانکی و گواهی سپرده</t>
  </si>
  <si>
    <t xml:space="preserve"> سرمایه گذاری صدرتامین</t>
  </si>
  <si>
    <t>2-1- سرمایه‌گذاری در  سپرده‌ بانکی</t>
  </si>
  <si>
    <t>2-2-درآمد حاصل از سرمایه­گذاری در سپرده بانکی و گواهی سپرده: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</si>
</sst>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>
    <font>
      <sz val="11"/>
      <name val="Calibri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b/>
      <sz val="12"/>
      <color rgb="FF0062AC"/>
      <name val="B Titr"/>
      <charset val="178"/>
    </font>
    <font>
      <sz val="11"/>
      <color theme="1"/>
      <name val="B Nazanin"/>
      <charset val="178"/>
    </font>
    <font>
      <sz val="11"/>
      <name val="Calibri"/>
    </font>
    <font>
      <b/>
      <sz val="11"/>
      <color theme="1"/>
      <name val="B Nazanin"/>
      <charset val="178"/>
    </font>
    <font>
      <sz val="8"/>
      <name val="Calibr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37" fontId="1" fillId="0" borderId="0" xfId="0" applyNumberFormat="1" applyFont="1" applyAlignment="1">
      <alignment horizontal="center" vertical="center"/>
    </xf>
    <xf numFmtId="10" fontId="1" fillId="0" borderId="0" xfId="1" applyNumberFormat="1" applyFont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49" fontId="5" fillId="0" borderId="0" xfId="0" applyNumberFormat="1" applyFont="1" applyAlignment="1">
      <alignment horizontal="center" vertical="center" readingOrder="2"/>
    </xf>
    <xf numFmtId="0" fontId="7" fillId="0" borderId="0" xfId="0" applyFont="1" applyAlignment="1">
      <alignment horizontal="right" vertical="center" readingOrder="2"/>
    </xf>
    <xf numFmtId="0" fontId="1" fillId="0" borderId="0" xfId="0" applyFont="1" applyFill="1" applyAlignment="1">
      <alignment horizontal="center" vertical="center"/>
    </xf>
    <xf numFmtId="3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37" fontId="1" fillId="0" borderId="2" xfId="0" applyNumberFormat="1" applyFont="1" applyBorder="1" applyAlignment="1">
      <alignment horizontal="center" vertical="center"/>
    </xf>
    <xf numFmtId="164" fontId="1" fillId="0" borderId="0" xfId="2" applyNumberFormat="1" applyFont="1" applyAlignment="1">
      <alignment horizontal="center" vertical="center"/>
    </xf>
    <xf numFmtId="9" fontId="1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 readingOrder="2"/>
    </xf>
    <xf numFmtId="0" fontId="2" fillId="0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45"/>
  <sheetViews>
    <sheetView rightToLeft="1" tabSelected="1" topLeftCell="A34" workbookViewId="0">
      <selection activeCell="G22" sqref="G22"/>
    </sheetView>
  </sheetViews>
  <sheetFormatPr defaultRowHeight="22.5"/>
  <cols>
    <col min="1" max="1" width="40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1.42578125" style="1" bestFit="1" customWidth="1"/>
    <col min="6" max="6" width="1" style="1" customWidth="1"/>
    <col min="7" max="7" width="21.7109375" style="1" bestFit="1" customWidth="1"/>
    <col min="8" max="8" width="1" style="1" customWidth="1"/>
    <col min="9" max="9" width="14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13.85546875" style="1" bestFit="1" customWidth="1"/>
    <col min="14" max="14" width="1" style="1" customWidth="1"/>
    <col min="15" max="15" width="20.28515625" style="1" bestFit="1" customWidth="1"/>
    <col min="16" max="16" width="1.140625" style="1" customWidth="1"/>
    <col min="17" max="17" width="16.7109375" style="1" customWidth="1"/>
    <col min="18" max="18" width="1" style="1" customWidth="1"/>
    <col min="19" max="19" width="11.28515625" style="1" bestFit="1" customWidth="1"/>
    <col min="20" max="20" width="1" style="1" customWidth="1"/>
    <col min="21" max="21" width="21.85546875" style="1" bestFit="1" customWidth="1"/>
    <col min="22" max="22" width="1" style="1" customWidth="1"/>
    <col min="23" max="23" width="22" style="1" bestFit="1" customWidth="1"/>
    <col min="24" max="24" width="1" style="1" customWidth="1"/>
    <col min="25" max="25" width="30.71093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">
      <c r="A2" s="23" t="s">
        <v>136</v>
      </c>
      <c r="B2" s="23" t="s">
        <v>0</v>
      </c>
      <c r="C2" s="23" t="s">
        <v>0</v>
      </c>
      <c r="D2" s="23" t="s">
        <v>0</v>
      </c>
      <c r="E2" s="23" t="s">
        <v>0</v>
      </c>
      <c r="F2" s="23" t="s">
        <v>0</v>
      </c>
      <c r="G2" s="23" t="s">
        <v>0</v>
      </c>
      <c r="H2" s="23" t="s">
        <v>0</v>
      </c>
      <c r="I2" s="23" t="s">
        <v>0</v>
      </c>
      <c r="J2" s="23" t="s">
        <v>0</v>
      </c>
      <c r="K2" s="23" t="s">
        <v>0</v>
      </c>
      <c r="L2" s="23" t="s">
        <v>0</v>
      </c>
      <c r="M2" s="23" t="s">
        <v>0</v>
      </c>
      <c r="N2" s="23" t="s">
        <v>0</v>
      </c>
      <c r="O2" s="23" t="s">
        <v>0</v>
      </c>
      <c r="P2" s="23"/>
      <c r="Q2" s="23" t="s">
        <v>0</v>
      </c>
      <c r="R2" s="23" t="s">
        <v>0</v>
      </c>
      <c r="S2" s="23" t="s">
        <v>0</v>
      </c>
      <c r="T2" s="23" t="s">
        <v>0</v>
      </c>
      <c r="U2" s="23" t="s">
        <v>0</v>
      </c>
      <c r="V2" s="23" t="s">
        <v>0</v>
      </c>
      <c r="W2" s="23" t="s">
        <v>0</v>
      </c>
      <c r="X2" s="23" t="s">
        <v>0</v>
      </c>
      <c r="Y2" s="23" t="s">
        <v>0</v>
      </c>
    </row>
    <row r="3" spans="1:25" ht="24">
      <c r="A3" s="23" t="s">
        <v>1</v>
      </c>
      <c r="B3" s="23" t="s">
        <v>1</v>
      </c>
      <c r="C3" s="23" t="s">
        <v>1</v>
      </c>
      <c r="D3" s="23" t="s">
        <v>1</v>
      </c>
      <c r="E3" s="23" t="s">
        <v>1</v>
      </c>
      <c r="F3" s="23" t="s">
        <v>1</v>
      </c>
      <c r="G3" s="23" t="s">
        <v>1</v>
      </c>
      <c r="H3" s="23" t="s">
        <v>1</v>
      </c>
      <c r="I3" s="23" t="s">
        <v>1</v>
      </c>
      <c r="J3" s="23" t="s">
        <v>1</v>
      </c>
      <c r="K3" s="23" t="s">
        <v>1</v>
      </c>
      <c r="L3" s="23" t="s">
        <v>1</v>
      </c>
      <c r="M3" s="23" t="s">
        <v>1</v>
      </c>
      <c r="N3" s="23" t="s">
        <v>1</v>
      </c>
      <c r="O3" s="23" t="s">
        <v>1</v>
      </c>
      <c r="P3" s="23"/>
      <c r="Q3" s="23" t="s">
        <v>1</v>
      </c>
      <c r="R3" s="23" t="s">
        <v>1</v>
      </c>
      <c r="S3" s="23" t="s">
        <v>1</v>
      </c>
      <c r="T3" s="23" t="s">
        <v>1</v>
      </c>
      <c r="U3" s="23" t="s">
        <v>1</v>
      </c>
      <c r="V3" s="23" t="s">
        <v>1</v>
      </c>
      <c r="W3" s="23" t="s">
        <v>1</v>
      </c>
      <c r="X3" s="23" t="s">
        <v>1</v>
      </c>
      <c r="Y3" s="23" t="s">
        <v>1</v>
      </c>
    </row>
    <row r="4" spans="1:25" ht="24">
      <c r="A4" s="23" t="s">
        <v>2</v>
      </c>
      <c r="B4" s="23" t="s">
        <v>2</v>
      </c>
      <c r="C4" s="23" t="s">
        <v>2</v>
      </c>
      <c r="D4" s="23" t="s">
        <v>2</v>
      </c>
      <c r="E4" s="23" t="s">
        <v>2</v>
      </c>
      <c r="F4" s="23" t="s">
        <v>2</v>
      </c>
      <c r="G4" s="23" t="s">
        <v>2</v>
      </c>
      <c r="H4" s="23" t="s">
        <v>2</v>
      </c>
      <c r="I4" s="23" t="s">
        <v>2</v>
      </c>
      <c r="J4" s="23" t="s">
        <v>2</v>
      </c>
      <c r="K4" s="23" t="s">
        <v>2</v>
      </c>
      <c r="L4" s="23" t="s">
        <v>2</v>
      </c>
      <c r="M4" s="23" t="s">
        <v>2</v>
      </c>
      <c r="N4" s="23" t="s">
        <v>2</v>
      </c>
      <c r="O4" s="23" t="s">
        <v>2</v>
      </c>
      <c r="P4" s="23"/>
      <c r="Q4" s="23" t="s">
        <v>2</v>
      </c>
      <c r="R4" s="23" t="s">
        <v>2</v>
      </c>
      <c r="S4" s="23" t="s">
        <v>2</v>
      </c>
      <c r="T4" s="23" t="s">
        <v>2</v>
      </c>
      <c r="U4" s="23" t="s">
        <v>2</v>
      </c>
      <c r="V4" s="23" t="s">
        <v>2</v>
      </c>
      <c r="W4" s="23" t="s">
        <v>2</v>
      </c>
      <c r="X4" s="23" t="s">
        <v>2</v>
      </c>
      <c r="Y4" s="23" t="s">
        <v>2</v>
      </c>
    </row>
    <row r="5" spans="1:25" ht="25.5">
      <c r="A5" s="24" t="s">
        <v>128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6"/>
      <c r="Y5" s="6"/>
    </row>
    <row r="6" spans="1:25" ht="25.5">
      <c r="A6" s="24" t="s">
        <v>129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6"/>
      <c r="Y6" s="6"/>
    </row>
    <row r="7" spans="1:25">
      <c r="Y7" s="3"/>
    </row>
    <row r="8" spans="1:25" ht="24.75" thickBot="1">
      <c r="A8" s="22" t="s">
        <v>3</v>
      </c>
      <c r="C8" s="22" t="s">
        <v>62</v>
      </c>
      <c r="D8" s="22" t="s">
        <v>4</v>
      </c>
      <c r="E8" s="22" t="s">
        <v>4</v>
      </c>
      <c r="F8" s="22" t="s">
        <v>4</v>
      </c>
      <c r="G8" s="22" t="s">
        <v>4</v>
      </c>
      <c r="I8" s="22" t="s">
        <v>5</v>
      </c>
      <c r="J8" s="22" t="s">
        <v>5</v>
      </c>
      <c r="K8" s="22" t="s">
        <v>5</v>
      </c>
      <c r="L8" s="22" t="s">
        <v>5</v>
      </c>
      <c r="M8" s="22" t="s">
        <v>5</v>
      </c>
      <c r="N8" s="22" t="s">
        <v>5</v>
      </c>
      <c r="O8" s="22" t="s">
        <v>5</v>
      </c>
      <c r="P8" s="8"/>
      <c r="Q8" s="22" t="s">
        <v>6</v>
      </c>
      <c r="R8" s="22" t="s">
        <v>6</v>
      </c>
      <c r="S8" s="22" t="s">
        <v>6</v>
      </c>
      <c r="T8" s="22" t="s">
        <v>6</v>
      </c>
      <c r="U8" s="22" t="s">
        <v>6</v>
      </c>
      <c r="V8" s="22" t="s">
        <v>6</v>
      </c>
      <c r="W8" s="22" t="s">
        <v>6</v>
      </c>
      <c r="X8" s="22" t="s">
        <v>6</v>
      </c>
      <c r="Y8" s="22" t="s">
        <v>6</v>
      </c>
    </row>
    <row r="9" spans="1:25" ht="24.75" thickBot="1">
      <c r="A9" s="22" t="s">
        <v>3</v>
      </c>
      <c r="C9" s="22" t="s">
        <v>7</v>
      </c>
      <c r="E9" s="22" t="s">
        <v>8</v>
      </c>
      <c r="G9" s="22" t="s">
        <v>9</v>
      </c>
      <c r="I9" s="22" t="s">
        <v>10</v>
      </c>
      <c r="J9" s="22" t="s">
        <v>10</v>
      </c>
      <c r="K9" s="22" t="s">
        <v>10</v>
      </c>
      <c r="M9" s="22" t="s">
        <v>11</v>
      </c>
      <c r="N9" s="22" t="s">
        <v>11</v>
      </c>
      <c r="O9" s="22" t="s">
        <v>11</v>
      </c>
      <c r="P9" s="8"/>
      <c r="Q9" s="22" t="s">
        <v>7</v>
      </c>
      <c r="S9" s="22" t="s">
        <v>12</v>
      </c>
      <c r="U9" s="22" t="s">
        <v>8</v>
      </c>
      <c r="W9" s="22" t="s">
        <v>9</v>
      </c>
      <c r="Y9" s="22" t="s">
        <v>13</v>
      </c>
    </row>
    <row r="10" spans="1:25" ht="24.75" thickBot="1">
      <c r="A10" s="22" t="s">
        <v>3</v>
      </c>
      <c r="C10" s="22" t="s">
        <v>7</v>
      </c>
      <c r="E10" s="22" t="s">
        <v>8</v>
      </c>
      <c r="G10" s="22" t="s">
        <v>9</v>
      </c>
      <c r="I10" s="22" t="s">
        <v>7</v>
      </c>
      <c r="K10" s="22" t="s">
        <v>8</v>
      </c>
      <c r="M10" s="22" t="s">
        <v>7</v>
      </c>
      <c r="O10" s="22" t="s">
        <v>14</v>
      </c>
      <c r="P10" s="8"/>
      <c r="Q10" s="22" t="s">
        <v>7</v>
      </c>
      <c r="S10" s="22" t="s">
        <v>12</v>
      </c>
      <c r="U10" s="22" t="s">
        <v>8</v>
      </c>
      <c r="W10" s="22" t="s">
        <v>9</v>
      </c>
      <c r="Y10" s="22" t="s">
        <v>13</v>
      </c>
    </row>
    <row r="11" spans="1:25" ht="24">
      <c r="A11" s="2" t="s">
        <v>15</v>
      </c>
      <c r="C11" s="3">
        <v>20390258</v>
      </c>
      <c r="E11" s="3">
        <v>143162061357</v>
      </c>
      <c r="G11" s="3">
        <v>129113122096.41299</v>
      </c>
      <c r="I11" s="3">
        <v>2678913</v>
      </c>
      <c r="K11" s="3">
        <v>0</v>
      </c>
      <c r="M11" s="10">
        <v>-3863014</v>
      </c>
      <c r="O11" s="3">
        <v>23962265403</v>
      </c>
      <c r="P11" s="3"/>
      <c r="Q11" s="3">
        <v>19206157</v>
      </c>
      <c r="S11" s="3">
        <v>6010</v>
      </c>
      <c r="U11" s="3">
        <v>134845419056</v>
      </c>
      <c r="W11" s="3">
        <v>114742200998.758</v>
      </c>
      <c r="Y11" s="11">
        <v>1.9439183391071844E-2</v>
      </c>
    </row>
    <row r="12" spans="1:25" ht="24">
      <c r="A12" s="2" t="s">
        <v>16</v>
      </c>
      <c r="C12" s="3">
        <v>1562500</v>
      </c>
      <c r="E12" s="3">
        <v>4081827935</v>
      </c>
      <c r="G12" s="3">
        <v>4015030078</v>
      </c>
      <c r="I12" s="3">
        <v>0</v>
      </c>
      <c r="K12" s="3">
        <v>0</v>
      </c>
      <c r="M12" s="3">
        <v>0</v>
      </c>
      <c r="O12" s="3">
        <v>0</v>
      </c>
      <c r="P12" s="3"/>
      <c r="Q12" s="3">
        <v>1562500</v>
      </c>
      <c r="S12" s="3">
        <v>2155</v>
      </c>
      <c r="U12" s="3">
        <v>4081827935</v>
      </c>
      <c r="W12" s="3">
        <v>3347152734</v>
      </c>
      <c r="Y12" s="11">
        <v>5.6706177210996505E-4</v>
      </c>
    </row>
    <row r="13" spans="1:25" ht="24">
      <c r="A13" s="2" t="s">
        <v>17</v>
      </c>
      <c r="C13" s="3">
        <v>101129410</v>
      </c>
      <c r="E13" s="3">
        <v>663440657744</v>
      </c>
      <c r="G13" s="3">
        <v>602160863162.89502</v>
      </c>
      <c r="I13" s="3">
        <v>0</v>
      </c>
      <c r="K13" s="3">
        <v>0</v>
      </c>
      <c r="M13" s="10">
        <v>-2739392</v>
      </c>
      <c r="O13" s="3">
        <v>17097156326</v>
      </c>
      <c r="P13" s="3"/>
      <c r="Q13" s="3">
        <v>98390018</v>
      </c>
      <c r="S13" s="3">
        <v>6160</v>
      </c>
      <c r="U13" s="3">
        <v>645469386775</v>
      </c>
      <c r="W13" s="3">
        <v>602476319940.26404</v>
      </c>
      <c r="Y13" s="11">
        <v>0.10206922623197402</v>
      </c>
    </row>
    <row r="14" spans="1:25" ht="24">
      <c r="A14" s="2" t="s">
        <v>18</v>
      </c>
      <c r="C14" s="3">
        <v>11788000</v>
      </c>
      <c r="E14" s="3">
        <v>31385178444</v>
      </c>
      <c r="G14" s="3">
        <v>23447440661</v>
      </c>
      <c r="I14" s="3">
        <v>31988000</v>
      </c>
      <c r="K14" s="3">
        <v>45315425306</v>
      </c>
      <c r="M14" s="10">
        <v>0</v>
      </c>
      <c r="O14" s="3">
        <v>0</v>
      </c>
      <c r="P14" s="3"/>
      <c r="Q14" s="3">
        <v>43776000</v>
      </c>
      <c r="S14" s="3">
        <v>1463</v>
      </c>
      <c r="U14" s="3">
        <v>76700603750</v>
      </c>
      <c r="W14" s="3">
        <v>63663224486</v>
      </c>
      <c r="Y14" s="11">
        <v>1.0785579196478243E-2</v>
      </c>
    </row>
    <row r="15" spans="1:25" ht="24">
      <c r="A15" s="2" t="s">
        <v>19</v>
      </c>
      <c r="C15" s="3">
        <v>13381004</v>
      </c>
      <c r="E15" s="3">
        <v>30191653654</v>
      </c>
      <c r="G15" s="3">
        <v>33014042599.0284</v>
      </c>
      <c r="I15" s="3">
        <v>0</v>
      </c>
      <c r="K15" s="3">
        <v>0</v>
      </c>
      <c r="M15" s="10">
        <v>0</v>
      </c>
      <c r="O15" s="3">
        <v>0</v>
      </c>
      <c r="P15" s="3"/>
      <c r="Q15" s="3">
        <v>13381004</v>
      </c>
      <c r="S15" s="3">
        <v>2283</v>
      </c>
      <c r="U15" s="3">
        <v>30191653654</v>
      </c>
      <c r="W15" s="3">
        <v>30367066580.814602</v>
      </c>
      <c r="Y15" s="11">
        <v>5.1446718920768629E-3</v>
      </c>
    </row>
    <row r="16" spans="1:25" ht="24">
      <c r="A16" s="2" t="s">
        <v>20</v>
      </c>
      <c r="C16" s="3">
        <v>4078051</v>
      </c>
      <c r="E16" s="3">
        <v>24549867020</v>
      </c>
      <c r="G16" s="3">
        <v>21768834023.473499</v>
      </c>
      <c r="I16" s="3">
        <v>0</v>
      </c>
      <c r="K16" s="3">
        <v>0</v>
      </c>
      <c r="M16" s="10">
        <v>-4078051</v>
      </c>
      <c r="O16" s="3">
        <v>6952674864</v>
      </c>
      <c r="P16" s="3"/>
      <c r="Q16" s="3">
        <v>0</v>
      </c>
      <c r="S16" s="3">
        <v>0</v>
      </c>
      <c r="U16" s="3">
        <v>0</v>
      </c>
      <c r="W16" s="3">
        <v>0</v>
      </c>
      <c r="Y16" s="11">
        <v>0</v>
      </c>
    </row>
    <row r="17" spans="1:25" ht="24">
      <c r="A17" s="2" t="s">
        <v>22</v>
      </c>
      <c r="C17" s="3">
        <v>10300000</v>
      </c>
      <c r="E17" s="3">
        <v>40207277760</v>
      </c>
      <c r="G17" s="3">
        <v>41968492785</v>
      </c>
      <c r="I17" s="3">
        <v>0</v>
      </c>
      <c r="K17" s="3">
        <v>0</v>
      </c>
      <c r="M17" s="10">
        <v>0</v>
      </c>
      <c r="O17" s="3">
        <v>0</v>
      </c>
      <c r="P17" s="3"/>
      <c r="Q17" s="3">
        <v>10300000</v>
      </c>
      <c r="S17" s="3">
        <v>3945</v>
      </c>
      <c r="U17" s="3">
        <v>40207277760</v>
      </c>
      <c r="W17" s="3">
        <v>40391730675</v>
      </c>
      <c r="Y17" s="11">
        <v>6.843012015105115E-3</v>
      </c>
    </row>
    <row r="18" spans="1:25" ht="24">
      <c r="A18" s="2" t="s">
        <v>51</v>
      </c>
      <c r="C18" s="3">
        <v>0</v>
      </c>
      <c r="E18" s="3">
        <v>0</v>
      </c>
      <c r="G18" s="3">
        <v>0</v>
      </c>
      <c r="I18" s="3">
        <v>3000000</v>
      </c>
      <c r="K18" s="3">
        <v>32795955431</v>
      </c>
      <c r="M18" s="10"/>
      <c r="O18" s="3"/>
      <c r="P18" s="3"/>
      <c r="Q18" s="3">
        <v>3000000</v>
      </c>
      <c r="S18" s="3">
        <v>10932</v>
      </c>
      <c r="U18" s="3">
        <v>32795955431</v>
      </c>
      <c r="W18" s="3">
        <v>31133646000</v>
      </c>
      <c r="Y18" s="11">
        <v>5.2745428356674217E-3</v>
      </c>
    </row>
    <row r="19" spans="1:25" ht="24">
      <c r="A19" s="2" t="s">
        <v>23</v>
      </c>
      <c r="C19" s="3">
        <v>25354847</v>
      </c>
      <c r="E19" s="3">
        <v>219279912199</v>
      </c>
      <c r="G19" s="3">
        <v>221543033954.47699</v>
      </c>
      <c r="I19" s="3">
        <v>3233272</v>
      </c>
      <c r="K19" s="3">
        <v>28479197661</v>
      </c>
      <c r="M19" s="10">
        <v>-1839871</v>
      </c>
      <c r="O19" s="3">
        <v>15948215297</v>
      </c>
      <c r="P19" s="3"/>
      <c r="Q19" s="3">
        <v>26748248</v>
      </c>
      <c r="S19" s="3">
        <v>8900</v>
      </c>
      <c r="U19" s="3">
        <v>231847093066</v>
      </c>
      <c r="W19" s="3">
        <v>236642953727.16</v>
      </c>
      <c r="Y19" s="11">
        <v>4.0091141146551518E-2</v>
      </c>
    </row>
    <row r="20" spans="1:25" ht="24">
      <c r="A20" s="2" t="s">
        <v>24</v>
      </c>
      <c r="C20" s="3">
        <v>1441252</v>
      </c>
      <c r="E20" s="3">
        <v>26615244077</v>
      </c>
      <c r="G20" s="3">
        <v>29871306080</v>
      </c>
      <c r="I20" s="3">
        <v>0</v>
      </c>
      <c r="K20" s="3">
        <v>0</v>
      </c>
      <c r="M20" s="10">
        <v>0</v>
      </c>
      <c r="O20" s="3">
        <v>0</v>
      </c>
      <c r="P20" s="3"/>
      <c r="Q20" s="3">
        <v>1441252</v>
      </c>
      <c r="S20" s="3">
        <v>21600</v>
      </c>
      <c r="U20" s="3">
        <v>26615244077</v>
      </c>
      <c r="W20" s="3">
        <v>30945813493</v>
      </c>
      <c r="Y20" s="11">
        <v>5.2427209731042545E-3</v>
      </c>
    </row>
    <row r="21" spans="1:25" ht="24">
      <c r="A21" s="2" t="s">
        <v>46</v>
      </c>
      <c r="C21" s="3">
        <v>0</v>
      </c>
      <c r="E21" s="3">
        <v>0</v>
      </c>
      <c r="G21" s="3">
        <v>0</v>
      </c>
      <c r="I21" s="3">
        <v>2000000</v>
      </c>
      <c r="K21" s="3">
        <v>26860874194</v>
      </c>
      <c r="M21" s="10"/>
      <c r="O21" s="3"/>
      <c r="P21" s="3"/>
      <c r="Q21" s="3">
        <v>2000000</v>
      </c>
      <c r="S21" s="3">
        <v>13703</v>
      </c>
      <c r="U21" s="3">
        <v>26860874194</v>
      </c>
      <c r="W21" s="3">
        <v>25566966000</v>
      </c>
      <c r="Y21" s="11">
        <v>4.3314572711802713E-3</v>
      </c>
    </row>
    <row r="22" spans="1:25" ht="24">
      <c r="A22" s="2" t="s">
        <v>25</v>
      </c>
      <c r="C22" s="3">
        <v>4988140</v>
      </c>
      <c r="E22" s="3">
        <v>140320549014</v>
      </c>
      <c r="G22" s="3">
        <v>89252290206</v>
      </c>
      <c r="I22" s="3">
        <v>10063363</v>
      </c>
      <c r="K22" s="3">
        <v>175022590223</v>
      </c>
      <c r="M22" s="10">
        <v>-2406</v>
      </c>
      <c r="O22" s="3">
        <v>41182223</v>
      </c>
      <c r="P22" s="3"/>
      <c r="Q22" s="3">
        <v>15049097</v>
      </c>
      <c r="S22" s="3">
        <v>16740</v>
      </c>
      <c r="U22" s="3">
        <v>315292194312</v>
      </c>
      <c r="W22" s="3">
        <v>250422948571.509</v>
      </c>
      <c r="Y22" s="11">
        <v>4.2425694994879949E-2</v>
      </c>
    </row>
    <row r="23" spans="1:25" ht="24">
      <c r="A23" s="2" t="s">
        <v>26</v>
      </c>
      <c r="C23" s="3">
        <v>65206</v>
      </c>
      <c r="E23" s="3">
        <v>299998073454</v>
      </c>
      <c r="G23" s="3">
        <v>323296042832</v>
      </c>
      <c r="I23" s="3">
        <v>0</v>
      </c>
      <c r="K23" s="3">
        <v>0</v>
      </c>
      <c r="M23" s="10">
        <v>0</v>
      </c>
      <c r="O23" s="3">
        <v>0</v>
      </c>
      <c r="P23" s="3"/>
      <c r="Q23" s="3">
        <v>65206</v>
      </c>
      <c r="S23" s="3">
        <v>5816940</v>
      </c>
      <c r="U23" s="3">
        <v>299998073454</v>
      </c>
      <c r="W23" s="3">
        <v>378389071105</v>
      </c>
      <c r="Y23" s="11">
        <v>6.4105224427994351E-2</v>
      </c>
    </row>
    <row r="24" spans="1:25" ht="24">
      <c r="A24" s="2" t="s">
        <v>27</v>
      </c>
      <c r="C24" s="3">
        <v>2200000</v>
      </c>
      <c r="E24" s="3">
        <v>44763502006</v>
      </c>
      <c r="G24" s="3">
        <v>47543423400</v>
      </c>
      <c r="I24" s="3">
        <v>0</v>
      </c>
      <c r="K24" s="3">
        <v>0</v>
      </c>
      <c r="M24" s="10">
        <v>0</v>
      </c>
      <c r="O24" s="3">
        <v>0</v>
      </c>
      <c r="P24" s="3"/>
      <c r="Q24" s="3">
        <v>2200000</v>
      </c>
      <c r="S24" s="3">
        <v>20820</v>
      </c>
      <c r="U24" s="3">
        <v>44763502006</v>
      </c>
      <c r="W24" s="3">
        <v>45531466200</v>
      </c>
      <c r="Y24" s="11">
        <v>7.7137662849588312E-3</v>
      </c>
    </row>
    <row r="25" spans="1:25" ht="24">
      <c r="A25" s="2" t="s">
        <v>28</v>
      </c>
      <c r="C25" s="3">
        <v>60288865</v>
      </c>
      <c r="E25" s="3">
        <v>208861548868</v>
      </c>
      <c r="G25" s="3">
        <v>200286548778.362</v>
      </c>
      <c r="I25" s="3">
        <v>500000</v>
      </c>
      <c r="K25" s="3">
        <v>1677555319</v>
      </c>
      <c r="M25" s="10">
        <v>0</v>
      </c>
      <c r="O25" s="3">
        <v>0</v>
      </c>
      <c r="P25" s="3"/>
      <c r="Q25" s="3">
        <v>60788865</v>
      </c>
      <c r="S25" s="3">
        <v>3096</v>
      </c>
      <c r="U25" s="3">
        <v>210539104187</v>
      </c>
      <c r="W25" s="3">
        <v>187082522200.06201</v>
      </c>
      <c r="Y25" s="11">
        <v>3.1694803016290754E-2</v>
      </c>
    </row>
    <row r="26" spans="1:25" ht="24">
      <c r="A26" s="2" t="s">
        <v>29</v>
      </c>
      <c r="C26" s="3">
        <v>75224104</v>
      </c>
      <c r="E26" s="3">
        <v>259705742097</v>
      </c>
      <c r="G26" s="3">
        <v>195764930881.582</v>
      </c>
      <c r="I26" s="3">
        <v>109775896</v>
      </c>
      <c r="K26" s="3">
        <v>288992681612</v>
      </c>
      <c r="M26" s="10">
        <v>0</v>
      </c>
      <c r="O26" s="3">
        <v>0</v>
      </c>
      <c r="P26" s="3"/>
      <c r="Q26" s="3">
        <v>185000000</v>
      </c>
      <c r="S26" s="3">
        <v>2351</v>
      </c>
      <c r="U26" s="3">
        <v>548698423709</v>
      </c>
      <c r="W26" s="3">
        <v>432347136750</v>
      </c>
      <c r="Y26" s="11">
        <v>7.3246592855396239E-2</v>
      </c>
    </row>
    <row r="27" spans="1:25" ht="24">
      <c r="A27" s="2" t="s">
        <v>30</v>
      </c>
      <c r="C27" s="3">
        <v>3968085</v>
      </c>
      <c r="E27" s="3">
        <v>28144597049</v>
      </c>
      <c r="G27" s="3">
        <v>24968526080.602501</v>
      </c>
      <c r="I27" s="3">
        <v>0</v>
      </c>
      <c r="K27" s="3">
        <v>0</v>
      </c>
      <c r="M27" s="10">
        <v>-3968085</v>
      </c>
      <c r="O27" s="3">
        <v>23154067728</v>
      </c>
      <c r="P27" s="3"/>
      <c r="Q27" s="3">
        <v>0</v>
      </c>
      <c r="S27" s="3">
        <v>0</v>
      </c>
      <c r="U27" s="3">
        <v>0</v>
      </c>
      <c r="W27" s="3">
        <v>0</v>
      </c>
      <c r="Y27" s="11">
        <v>0</v>
      </c>
    </row>
    <row r="28" spans="1:25" ht="24">
      <c r="A28" s="2" t="s">
        <v>31</v>
      </c>
      <c r="C28" s="3">
        <v>10629869</v>
      </c>
      <c r="E28" s="3">
        <v>36073510612</v>
      </c>
      <c r="G28" s="3">
        <v>40554692470.529099</v>
      </c>
      <c r="I28" s="3">
        <v>1370131</v>
      </c>
      <c r="K28" s="3">
        <v>4383951854</v>
      </c>
      <c r="M28" s="10">
        <v>-2000000</v>
      </c>
      <c r="O28" s="3">
        <v>7061731257</v>
      </c>
      <c r="P28" s="3"/>
      <c r="Q28" s="3">
        <v>10000000</v>
      </c>
      <c r="S28" s="3">
        <v>3116</v>
      </c>
      <c r="U28" s="3">
        <v>33670264877</v>
      </c>
      <c r="W28" s="3">
        <v>30974598000</v>
      </c>
      <c r="Y28" s="11">
        <v>5.2475975338249319E-3</v>
      </c>
    </row>
    <row r="29" spans="1:25" ht="24">
      <c r="A29" s="2" t="s">
        <v>32</v>
      </c>
      <c r="C29" s="3">
        <v>14067737</v>
      </c>
      <c r="E29" s="3">
        <v>62037725502</v>
      </c>
      <c r="G29" s="3">
        <v>51377340786.858902</v>
      </c>
      <c r="I29" s="3">
        <v>0</v>
      </c>
      <c r="K29" s="3">
        <v>0</v>
      </c>
      <c r="M29" s="10">
        <v>-5125018</v>
      </c>
      <c r="O29" s="3">
        <v>18722865521</v>
      </c>
      <c r="P29" s="3"/>
      <c r="Q29" s="3">
        <v>8942719</v>
      </c>
      <c r="S29" s="3">
        <v>3548</v>
      </c>
      <c r="U29" s="3">
        <v>39436758500</v>
      </c>
      <c r="W29" s="3">
        <v>31539980848.278599</v>
      </c>
      <c r="Y29" s="11">
        <v>5.3433825264273763E-3</v>
      </c>
    </row>
    <row r="30" spans="1:25" ht="24">
      <c r="A30" s="2" t="s">
        <v>33</v>
      </c>
      <c r="C30" s="3">
        <v>5000000</v>
      </c>
      <c r="E30" s="3">
        <v>15279981237</v>
      </c>
      <c r="G30" s="3">
        <v>15407775000</v>
      </c>
      <c r="I30" s="3">
        <v>8000000</v>
      </c>
      <c r="K30" s="3">
        <v>22635533976</v>
      </c>
      <c r="M30" s="10">
        <v>0</v>
      </c>
      <c r="O30" s="3">
        <v>0</v>
      </c>
      <c r="P30" s="3"/>
      <c r="Q30" s="3">
        <v>13000000</v>
      </c>
      <c r="S30" s="3">
        <v>2588</v>
      </c>
      <c r="U30" s="3">
        <v>37915515213</v>
      </c>
      <c r="W30" s="3">
        <v>33443818200</v>
      </c>
      <c r="Y30" s="11">
        <v>5.6659233449295899E-3</v>
      </c>
    </row>
    <row r="31" spans="1:25" ht="24">
      <c r="A31" s="2" t="s">
        <v>34</v>
      </c>
      <c r="C31" s="3">
        <v>387039428</v>
      </c>
      <c r="E31" s="3">
        <v>1558813405661</v>
      </c>
      <c r="G31" s="3">
        <v>1617432428467.8899</v>
      </c>
      <c r="I31" s="3">
        <v>534326</v>
      </c>
      <c r="K31" s="3">
        <v>2178015578</v>
      </c>
      <c r="M31" s="10">
        <v>-47518558</v>
      </c>
      <c r="O31" s="3">
        <v>186294492792</v>
      </c>
      <c r="P31" s="3"/>
      <c r="Q31" s="3">
        <v>340055196</v>
      </c>
      <c r="S31" s="3">
        <v>3840</v>
      </c>
      <c r="U31" s="3">
        <v>1369607165203</v>
      </c>
      <c r="W31" s="3">
        <v>1298042371521.79</v>
      </c>
      <c r="Y31" s="11">
        <v>0.21990935758385022</v>
      </c>
    </row>
    <row r="32" spans="1:25" ht="24">
      <c r="A32" s="2" t="s">
        <v>35</v>
      </c>
      <c r="C32" s="3">
        <v>13097756</v>
      </c>
      <c r="E32" s="3">
        <v>35334970687</v>
      </c>
      <c r="G32" s="3">
        <v>34372336288.751999</v>
      </c>
      <c r="I32" s="3">
        <v>156629</v>
      </c>
      <c r="K32" s="3">
        <v>394906698</v>
      </c>
      <c r="M32" s="10">
        <v>0</v>
      </c>
      <c r="O32" s="3">
        <v>0</v>
      </c>
      <c r="P32" s="3"/>
      <c r="Q32" s="3">
        <v>13254385</v>
      </c>
      <c r="S32" s="3">
        <v>2536</v>
      </c>
      <c r="U32" s="3">
        <v>35729877385</v>
      </c>
      <c r="W32" s="3">
        <v>33413122293.858002</v>
      </c>
      <c r="Y32" s="11">
        <v>5.6607229623009186E-3</v>
      </c>
    </row>
    <row r="33" spans="1:25" ht="24">
      <c r="A33" s="2" t="s">
        <v>36</v>
      </c>
      <c r="C33" s="3">
        <v>13989920</v>
      </c>
      <c r="E33" s="3">
        <v>154759402189</v>
      </c>
      <c r="G33" s="3">
        <v>93870089838</v>
      </c>
      <c r="I33" s="3">
        <v>43470611</v>
      </c>
      <c r="K33" s="3">
        <v>301995906010</v>
      </c>
      <c r="M33" s="10">
        <v>0</v>
      </c>
      <c r="O33" s="3">
        <v>0</v>
      </c>
      <c r="P33" s="3"/>
      <c r="Q33" s="3">
        <v>57460531</v>
      </c>
      <c r="S33" s="3">
        <v>6730</v>
      </c>
      <c r="U33" s="3">
        <v>456755308199</v>
      </c>
      <c r="W33" s="3">
        <v>384408452856.901</v>
      </c>
      <c r="Y33" s="11">
        <v>6.5125004986128679E-2</v>
      </c>
    </row>
    <row r="34" spans="1:25" ht="24">
      <c r="A34" s="2" t="s">
        <v>49</v>
      </c>
      <c r="C34" s="3">
        <v>0</v>
      </c>
      <c r="E34" s="3">
        <v>0</v>
      </c>
      <c r="G34" s="3">
        <v>0</v>
      </c>
      <c r="I34" s="3">
        <v>4606279</v>
      </c>
      <c r="K34" s="3">
        <v>45288859220</v>
      </c>
      <c r="M34" s="10">
        <v>0</v>
      </c>
      <c r="O34" s="3">
        <v>0</v>
      </c>
      <c r="P34" s="3"/>
      <c r="Q34" s="3">
        <v>4606279</v>
      </c>
      <c r="S34" s="3">
        <v>9832</v>
      </c>
      <c r="U34" s="3">
        <v>45288859220</v>
      </c>
      <c r="W34" s="3">
        <v>43041393416</v>
      </c>
      <c r="Y34" s="11">
        <v>7.2919077090908575E-3</v>
      </c>
    </row>
    <row r="35" spans="1:25" ht="24">
      <c r="A35" s="2" t="s">
        <v>37</v>
      </c>
      <c r="C35" s="3">
        <v>41256290</v>
      </c>
      <c r="E35" s="3">
        <v>359301802896</v>
      </c>
      <c r="G35" s="3">
        <v>377299498685.40002</v>
      </c>
      <c r="I35" s="3">
        <v>3555663</v>
      </c>
      <c r="K35" s="3">
        <v>29076724603</v>
      </c>
      <c r="M35" s="10">
        <v>0</v>
      </c>
      <c r="O35" s="3">
        <v>0</v>
      </c>
      <c r="P35" s="3"/>
      <c r="Q35" s="3">
        <v>44811953</v>
      </c>
      <c r="S35" s="3">
        <v>8060</v>
      </c>
      <c r="U35" s="3">
        <v>388378527499</v>
      </c>
      <c r="W35" s="3">
        <v>359035294349.979</v>
      </c>
      <c r="Y35" s="11">
        <v>6.0826381836724994E-2</v>
      </c>
    </row>
    <row r="36" spans="1:25" ht="24">
      <c r="A36" s="2" t="s">
        <v>38</v>
      </c>
      <c r="C36" s="3">
        <v>28302448</v>
      </c>
      <c r="E36" s="3">
        <v>143824945596</v>
      </c>
      <c r="G36" s="3">
        <v>141514263625.03201</v>
      </c>
      <c r="I36" s="3">
        <v>0</v>
      </c>
      <c r="K36" s="3">
        <v>0</v>
      </c>
      <c r="M36" s="10">
        <v>-28302448</v>
      </c>
      <c r="O36" s="3">
        <v>147666288392</v>
      </c>
      <c r="P36" s="3"/>
      <c r="Q36" s="3">
        <v>0</v>
      </c>
      <c r="S36" s="3">
        <v>0</v>
      </c>
      <c r="U36" s="3">
        <v>0</v>
      </c>
      <c r="W36" s="3">
        <v>0</v>
      </c>
      <c r="Y36" s="11">
        <v>0</v>
      </c>
    </row>
    <row r="37" spans="1:25" ht="24">
      <c r="A37" s="2" t="s">
        <v>39</v>
      </c>
      <c r="C37" s="3">
        <v>65519320</v>
      </c>
      <c r="E37" s="3">
        <v>351321946138</v>
      </c>
      <c r="G37" s="3">
        <v>403802776285.20001</v>
      </c>
      <c r="I37" s="3">
        <v>0</v>
      </c>
      <c r="K37" s="3">
        <v>0</v>
      </c>
      <c r="M37" s="10">
        <v>-9859816</v>
      </c>
      <c r="O37" s="3">
        <v>58934045009</v>
      </c>
      <c r="P37" s="3"/>
      <c r="Q37" s="3">
        <v>55659504</v>
      </c>
      <c r="S37" s="3">
        <v>5750</v>
      </c>
      <c r="U37" s="3">
        <v>298452506341</v>
      </c>
      <c r="W37" s="3">
        <v>318137897219.40002</v>
      </c>
      <c r="Y37" s="11">
        <v>5.389770175111791E-2</v>
      </c>
    </row>
    <row r="38" spans="1:25" ht="24">
      <c r="A38" s="2" t="s">
        <v>40</v>
      </c>
      <c r="C38" s="3">
        <v>3800000</v>
      </c>
      <c r="E38" s="3">
        <v>24989168448</v>
      </c>
      <c r="G38" s="3">
        <v>25195191300</v>
      </c>
      <c r="I38" s="3">
        <v>0</v>
      </c>
      <c r="K38" s="3">
        <v>0</v>
      </c>
      <c r="M38" s="10">
        <v>-3800000</v>
      </c>
      <c r="O38" s="3">
        <v>25532368181</v>
      </c>
      <c r="P38" s="3"/>
      <c r="Q38" s="3">
        <v>0</v>
      </c>
      <c r="S38" s="3">
        <v>0</v>
      </c>
      <c r="U38" s="3">
        <v>0</v>
      </c>
      <c r="W38" s="3">
        <v>0</v>
      </c>
      <c r="Y38" s="11">
        <v>0</v>
      </c>
    </row>
    <row r="39" spans="1:25" ht="24">
      <c r="A39" s="2" t="s">
        <v>41</v>
      </c>
      <c r="C39" s="3">
        <v>125000</v>
      </c>
      <c r="E39" s="3">
        <v>2270810027</v>
      </c>
      <c r="G39" s="3">
        <v>2795765626</v>
      </c>
      <c r="I39" s="3">
        <v>0</v>
      </c>
      <c r="K39" s="3">
        <v>0</v>
      </c>
      <c r="M39" s="10">
        <v>0</v>
      </c>
      <c r="O39" s="3">
        <v>0</v>
      </c>
      <c r="P39" s="3"/>
      <c r="Q39" s="3">
        <v>125000</v>
      </c>
      <c r="S39" s="3">
        <v>21400</v>
      </c>
      <c r="U39" s="3">
        <v>2270810027</v>
      </c>
      <c r="W39" s="3">
        <v>2659083750</v>
      </c>
      <c r="Y39" s="11">
        <v>4.5049176517913009E-4</v>
      </c>
    </row>
    <row r="40" spans="1:25" ht="24">
      <c r="A40" s="2" t="s">
        <v>42</v>
      </c>
      <c r="C40" s="3">
        <v>12977921</v>
      </c>
      <c r="E40" s="3">
        <v>110868824841</v>
      </c>
      <c r="G40" s="3">
        <v>93530092182.862503</v>
      </c>
      <c r="I40" s="3">
        <v>1000000</v>
      </c>
      <c r="K40" s="3">
        <v>6896393882</v>
      </c>
      <c r="M40" s="10">
        <v>-924303</v>
      </c>
      <c r="O40" s="3">
        <v>6826709286</v>
      </c>
      <c r="P40" s="3"/>
      <c r="Q40" s="3">
        <v>13053618</v>
      </c>
      <c r="S40" s="3">
        <v>6880</v>
      </c>
      <c r="U40" s="3">
        <v>109869008892</v>
      </c>
      <c r="W40" s="3">
        <v>89274528933.552002</v>
      </c>
      <c r="Y40" s="11">
        <v>1.5124548117302121E-2</v>
      </c>
    </row>
    <row r="41" spans="1:25" ht="24">
      <c r="A41" s="2" t="s">
        <v>43</v>
      </c>
      <c r="C41" s="3">
        <v>1500000</v>
      </c>
      <c r="E41" s="3">
        <v>43902918225</v>
      </c>
      <c r="G41" s="3">
        <v>63296133750</v>
      </c>
      <c r="I41" s="3">
        <v>0</v>
      </c>
      <c r="K41" s="3">
        <v>0</v>
      </c>
      <c r="M41" s="10">
        <v>-1500000</v>
      </c>
      <c r="O41" s="3">
        <v>61089219337</v>
      </c>
      <c r="P41" s="3"/>
      <c r="Q41" s="3">
        <v>0</v>
      </c>
      <c r="S41" s="3">
        <v>0</v>
      </c>
      <c r="U41" s="3">
        <v>0</v>
      </c>
      <c r="W41" s="3">
        <v>0</v>
      </c>
      <c r="Y41" s="11">
        <v>0</v>
      </c>
    </row>
    <row r="42" spans="1:25" ht="24.75" thickBot="1">
      <c r="A42" s="2" t="s">
        <v>44</v>
      </c>
      <c r="C42" s="3">
        <v>10600000</v>
      </c>
      <c r="E42" s="3">
        <v>99732465631</v>
      </c>
      <c r="G42" s="3">
        <v>100733050800</v>
      </c>
      <c r="I42" s="3">
        <v>5000000</v>
      </c>
      <c r="K42" s="3">
        <v>46843430157</v>
      </c>
      <c r="M42" s="10">
        <v>-8700000</v>
      </c>
      <c r="O42" s="3">
        <v>72049780664</v>
      </c>
      <c r="P42" s="3"/>
      <c r="Q42" s="3">
        <v>6900000</v>
      </c>
      <c r="S42" s="3">
        <v>8070</v>
      </c>
      <c r="U42" s="3">
        <v>64831646213</v>
      </c>
      <c r="W42" s="3">
        <v>55351686150</v>
      </c>
      <c r="Y42" s="11">
        <v>9.3774702655960752E-3</v>
      </c>
    </row>
    <row r="43" spans="1:25" ht="23.25" thickBot="1">
      <c r="A43" s="1" t="s">
        <v>53</v>
      </c>
      <c r="C43" s="1" t="s">
        <v>53</v>
      </c>
      <c r="E43" s="4">
        <f>SUM(E11:E42)</f>
        <v>5163219570368</v>
      </c>
      <c r="G43" s="4">
        <f>SUM(G11:G42)</f>
        <v>5049195362725.3574</v>
      </c>
      <c r="I43" s="1" t="s">
        <v>53</v>
      </c>
      <c r="K43" s="4">
        <f>SUM(K11:K42)</f>
        <v>1058838001724</v>
      </c>
      <c r="M43" s="1" t="s">
        <v>53</v>
      </c>
      <c r="O43" s="4">
        <f>SUM(O11:O42)</f>
        <v>671333062280</v>
      </c>
      <c r="P43" s="9"/>
      <c r="Q43" s="3"/>
      <c r="S43" s="1" t="s">
        <v>53</v>
      </c>
      <c r="U43" s="4">
        <f>SUM(U11:U42)</f>
        <v>5551112880935</v>
      </c>
      <c r="W43" s="4">
        <f>SUM(W11:W42)</f>
        <v>5152372447001.3262</v>
      </c>
      <c r="Y43" s="12">
        <f>SUM(Y11:Y42)</f>
        <v>0.87289516868731243</v>
      </c>
    </row>
    <row r="44" spans="1:25" ht="23.25" thickTop="1">
      <c r="G44" s="3"/>
      <c r="Q44" s="3"/>
      <c r="W44" s="3"/>
    </row>
    <row r="45" spans="1:25">
      <c r="G45" s="3"/>
      <c r="Q45" s="3"/>
      <c r="W45" s="3"/>
    </row>
  </sheetData>
  <mergeCells count="23">
    <mergeCell ref="O10"/>
    <mergeCell ref="M9:O9"/>
    <mergeCell ref="A8:A10"/>
    <mergeCell ref="C9:C10"/>
    <mergeCell ref="E9:E10"/>
    <mergeCell ref="G9:G10"/>
    <mergeCell ref="C8:G8"/>
    <mergeCell ref="Y9:Y10"/>
    <mergeCell ref="Q8:Y8"/>
    <mergeCell ref="A2:Y2"/>
    <mergeCell ref="A3:Y3"/>
    <mergeCell ref="A4:Y4"/>
    <mergeCell ref="A5:W5"/>
    <mergeCell ref="A6:W6"/>
    <mergeCell ref="I8:O8"/>
    <mergeCell ref="Q9:Q10"/>
    <mergeCell ref="S9:S10"/>
    <mergeCell ref="U9:U10"/>
    <mergeCell ref="W9:W10"/>
    <mergeCell ref="I10"/>
    <mergeCell ref="K10"/>
    <mergeCell ref="I9:K9"/>
    <mergeCell ref="M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L12"/>
  <sheetViews>
    <sheetView rightToLeft="1" workbookViewId="0">
      <selection activeCell="A9" sqref="A9"/>
    </sheetView>
  </sheetViews>
  <sheetFormatPr defaultRowHeight="22.5"/>
  <cols>
    <col min="1" max="1" width="28.28515625" style="1" bestFit="1" customWidth="1"/>
    <col min="2" max="2" width="1" style="1" customWidth="1"/>
    <col min="3" max="3" width="18.7109375" style="1" bestFit="1" customWidth="1"/>
    <col min="4" max="4" width="1" style="1" customWidth="1"/>
    <col min="5" max="5" width="25.140625" style="1" bestFit="1" customWidth="1"/>
    <col min="6" max="6" width="1" style="1" customWidth="1"/>
    <col min="7" max="7" width="25" style="1" bestFit="1" customWidth="1"/>
    <col min="8" max="8" width="1" style="1" customWidth="1"/>
    <col min="9" max="9" width="20.5703125" style="1" bestFit="1" customWidth="1"/>
    <col min="10" max="10" width="1" style="1" customWidth="1"/>
    <col min="11" max="11" width="20.8554687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2" ht="24">
      <c r="A2" s="23" t="s">
        <v>136</v>
      </c>
      <c r="B2" s="23" t="s">
        <v>0</v>
      </c>
      <c r="C2" s="23" t="s">
        <v>0</v>
      </c>
      <c r="D2" s="23" t="s">
        <v>0</v>
      </c>
      <c r="E2" s="23" t="s">
        <v>0</v>
      </c>
      <c r="F2" s="23" t="s">
        <v>0</v>
      </c>
      <c r="G2" s="23" t="s">
        <v>0</v>
      </c>
      <c r="H2" s="23" t="s">
        <v>0</v>
      </c>
      <c r="I2" s="23" t="s">
        <v>0</v>
      </c>
      <c r="J2" s="23" t="s">
        <v>0</v>
      </c>
      <c r="K2" s="23" t="s">
        <v>0</v>
      </c>
    </row>
    <row r="3" spans="1:12" ht="24">
      <c r="A3" s="23" t="s">
        <v>1</v>
      </c>
      <c r="B3" s="23" t="s">
        <v>1</v>
      </c>
      <c r="C3" s="23" t="s">
        <v>1</v>
      </c>
      <c r="D3" s="23" t="s">
        <v>1</v>
      </c>
      <c r="E3" s="23" t="s">
        <v>1</v>
      </c>
      <c r="F3" s="23" t="s">
        <v>1</v>
      </c>
      <c r="G3" s="23" t="s">
        <v>1</v>
      </c>
      <c r="H3" s="23" t="s">
        <v>1</v>
      </c>
      <c r="I3" s="23" t="s">
        <v>1</v>
      </c>
      <c r="J3" s="23" t="s">
        <v>1</v>
      </c>
      <c r="K3" s="23" t="s">
        <v>1</v>
      </c>
    </row>
    <row r="4" spans="1:12" ht="24">
      <c r="A4" s="23" t="s">
        <v>2</v>
      </c>
      <c r="B4" s="23" t="s">
        <v>2</v>
      </c>
      <c r="C4" s="23" t="s">
        <v>2</v>
      </c>
      <c r="D4" s="23" t="s">
        <v>2</v>
      </c>
      <c r="E4" s="23" t="s">
        <v>2</v>
      </c>
      <c r="F4" s="23" t="s">
        <v>2</v>
      </c>
      <c r="G4" s="23" t="s">
        <v>2</v>
      </c>
      <c r="H4" s="23" t="s">
        <v>2</v>
      </c>
      <c r="I4" s="23" t="s">
        <v>2</v>
      </c>
      <c r="J4" s="23" t="s">
        <v>2</v>
      </c>
      <c r="K4" s="23" t="s">
        <v>2</v>
      </c>
    </row>
    <row r="5" spans="1:12" ht="25.5">
      <c r="A5" s="24" t="s">
        <v>143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</row>
    <row r="7" spans="1:12" ht="24.75" thickBot="1">
      <c r="A7" s="22" t="s">
        <v>55</v>
      </c>
      <c r="C7" s="22" t="s">
        <v>62</v>
      </c>
      <c r="E7" s="22" t="s">
        <v>5</v>
      </c>
      <c r="F7" s="22" t="s">
        <v>5</v>
      </c>
      <c r="G7" s="22" t="s">
        <v>5</v>
      </c>
      <c r="I7" s="22" t="s">
        <v>6</v>
      </c>
      <c r="J7" s="22" t="s">
        <v>6</v>
      </c>
      <c r="K7" s="22" t="s">
        <v>6</v>
      </c>
    </row>
    <row r="8" spans="1:12" ht="24.75" thickBot="1">
      <c r="A8" s="22" t="s">
        <v>55</v>
      </c>
      <c r="C8" s="22" t="s">
        <v>56</v>
      </c>
      <c r="E8" s="22" t="s">
        <v>57</v>
      </c>
      <c r="G8" s="22" t="s">
        <v>58</v>
      </c>
      <c r="I8" s="22" t="s">
        <v>56</v>
      </c>
      <c r="K8" s="22" t="s">
        <v>54</v>
      </c>
    </row>
    <row r="9" spans="1:12" ht="24">
      <c r="A9" s="2" t="s">
        <v>59</v>
      </c>
      <c r="C9" s="3">
        <v>732398727128</v>
      </c>
      <c r="E9" s="3">
        <v>1031505132820</v>
      </c>
      <c r="F9" s="3"/>
      <c r="G9" s="3">
        <v>1181320261504</v>
      </c>
      <c r="I9" s="3">
        <v>582583598444</v>
      </c>
      <c r="K9" s="1" t="s">
        <v>60</v>
      </c>
    </row>
    <row r="10" spans="1:12" ht="24.75" thickBot="1">
      <c r="A10" s="2" t="s">
        <v>61</v>
      </c>
      <c r="C10" s="3">
        <v>181282</v>
      </c>
      <c r="E10" s="3">
        <v>0</v>
      </c>
      <c r="F10" s="3"/>
      <c r="G10" s="3">
        <v>10000</v>
      </c>
      <c r="I10" s="3">
        <v>171282</v>
      </c>
      <c r="K10" s="1" t="s">
        <v>21</v>
      </c>
    </row>
    <row r="11" spans="1:12" ht="23.25" thickBot="1">
      <c r="A11" s="1" t="s">
        <v>53</v>
      </c>
      <c r="C11" s="4">
        <f>SUM(C9:C10)</f>
        <v>732398908410</v>
      </c>
      <c r="E11" s="4">
        <f>SUM(E9:E10)</f>
        <v>1031505132820</v>
      </c>
      <c r="G11" s="4">
        <f>SUM(G9:G10)</f>
        <v>1181320271504</v>
      </c>
      <c r="I11" s="4">
        <f>SUM(I9:I10)</f>
        <v>582583769726</v>
      </c>
      <c r="K11" s="5" t="s">
        <v>63</v>
      </c>
    </row>
    <row r="12" spans="1:12" ht="23.25" thickTop="1">
      <c r="I12" s="3"/>
    </row>
  </sheetData>
  <mergeCells count="13">
    <mergeCell ref="I8"/>
    <mergeCell ref="K8"/>
    <mergeCell ref="I7:K7"/>
    <mergeCell ref="A2:K2"/>
    <mergeCell ref="A3:K3"/>
    <mergeCell ref="A4:K4"/>
    <mergeCell ref="A5:L5"/>
    <mergeCell ref="C8"/>
    <mergeCell ref="C7"/>
    <mergeCell ref="E8"/>
    <mergeCell ref="G8"/>
    <mergeCell ref="E7:G7"/>
    <mergeCell ref="A7:A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K12"/>
  <sheetViews>
    <sheetView rightToLeft="1" zoomScale="120" zoomScaleNormal="120" workbookViewId="0">
      <selection activeCell="C7" sqref="C7"/>
    </sheetView>
  </sheetViews>
  <sheetFormatPr defaultRowHeight="22.5"/>
  <cols>
    <col min="1" max="1" width="48" style="1" bestFit="1" customWidth="1"/>
    <col min="2" max="2" width="1" style="1" customWidth="1"/>
    <col min="3" max="3" width="22.7109375" style="1" customWidth="1"/>
    <col min="4" max="4" width="1" style="1" customWidth="1"/>
    <col min="5" max="5" width="21.7109375" style="1" bestFit="1" customWidth="1"/>
    <col min="6" max="6" width="1" style="1" customWidth="1"/>
    <col min="7" max="7" width="20.42578125" style="1" bestFit="1" customWidth="1"/>
    <col min="8" max="8" width="1" style="1" customWidth="1"/>
    <col min="9" max="9" width="30.7109375" style="1" bestFit="1" customWidth="1"/>
    <col min="10" max="10" width="1" style="1" customWidth="1"/>
    <col min="11" max="11" width="9.140625" style="1" customWidth="1"/>
    <col min="12" max="16384" width="9.140625" style="1"/>
  </cols>
  <sheetData>
    <row r="2" spans="1:11" ht="24">
      <c r="A2" s="23" t="s">
        <v>136</v>
      </c>
      <c r="B2" s="23" t="s">
        <v>0</v>
      </c>
      <c r="C2" s="23"/>
      <c r="D2" s="23"/>
      <c r="E2" s="23" t="s">
        <v>0</v>
      </c>
      <c r="F2" s="23" t="s">
        <v>0</v>
      </c>
      <c r="G2" s="23" t="s">
        <v>0</v>
      </c>
      <c r="H2" s="23" t="s">
        <v>0</v>
      </c>
      <c r="I2" s="23" t="s">
        <v>0</v>
      </c>
    </row>
    <row r="3" spans="1:11" ht="24">
      <c r="A3" s="23" t="s">
        <v>64</v>
      </c>
      <c r="B3" s="23" t="s">
        <v>64</v>
      </c>
      <c r="C3" s="23"/>
      <c r="D3" s="23"/>
      <c r="E3" s="23" t="s">
        <v>64</v>
      </c>
      <c r="F3" s="23" t="s">
        <v>64</v>
      </c>
      <c r="G3" s="23" t="s">
        <v>64</v>
      </c>
      <c r="H3" s="23" t="s">
        <v>64</v>
      </c>
      <c r="I3" s="23" t="s">
        <v>64</v>
      </c>
    </row>
    <row r="4" spans="1:11" ht="24">
      <c r="A4" s="23" t="s">
        <v>2</v>
      </c>
      <c r="B4" s="23" t="s">
        <v>2</v>
      </c>
      <c r="C4" s="23"/>
      <c r="D4" s="23"/>
      <c r="E4" s="23" t="s">
        <v>2</v>
      </c>
      <c r="F4" s="23" t="s">
        <v>2</v>
      </c>
      <c r="G4" s="23" t="s">
        <v>2</v>
      </c>
      <c r="H4" s="23" t="s">
        <v>2</v>
      </c>
      <c r="I4" s="23" t="s">
        <v>2</v>
      </c>
    </row>
    <row r="5" spans="1:11" ht="25.5">
      <c r="A5" s="24" t="s">
        <v>130</v>
      </c>
      <c r="B5" s="24"/>
      <c r="C5" s="24"/>
      <c r="D5" s="24"/>
      <c r="E5" s="24"/>
      <c r="F5" s="24"/>
      <c r="G5" s="24"/>
      <c r="H5" s="24"/>
      <c r="I5" s="24"/>
      <c r="J5" s="24"/>
      <c r="K5" s="24"/>
    </row>
    <row r="7" spans="1:11" ht="24.75" thickBot="1">
      <c r="A7" s="22" t="s">
        <v>68</v>
      </c>
      <c r="C7" s="13" t="s">
        <v>137</v>
      </c>
      <c r="E7" s="22" t="s">
        <v>56</v>
      </c>
      <c r="G7" s="22" t="s">
        <v>123</v>
      </c>
      <c r="I7" s="22" t="s">
        <v>13</v>
      </c>
    </row>
    <row r="8" spans="1:11">
      <c r="A8" s="15" t="s">
        <v>140</v>
      </c>
      <c r="C8" s="14" t="s">
        <v>138</v>
      </c>
      <c r="E8" s="3">
        <v>-258732020193</v>
      </c>
      <c r="G8" s="11">
        <v>1.0417883859543753</v>
      </c>
      <c r="I8" s="11">
        <v>-4.3833386024455565E-2</v>
      </c>
    </row>
    <row r="9" spans="1:11" ht="23.25" thickBot="1">
      <c r="A9" s="15" t="s">
        <v>141</v>
      </c>
      <c r="C9" s="14" t="s">
        <v>139</v>
      </c>
      <c r="E9" s="3">
        <v>10378301068</v>
      </c>
      <c r="G9" s="11">
        <v>-4.1788385954375229E-2</v>
      </c>
      <c r="I9" s="11">
        <v>1.7582519421149375E-3</v>
      </c>
    </row>
    <row r="10" spans="1:11">
      <c r="A10" s="1" t="s">
        <v>53</v>
      </c>
      <c r="E10" s="4">
        <f>SUM(E8:E9)</f>
        <v>-248353719125</v>
      </c>
      <c r="G10" s="21">
        <f>SUM(G8:G9)</f>
        <v>1</v>
      </c>
      <c r="I10" s="12">
        <f>SUM(I8:I9)</f>
        <v>-4.2075134082340628E-2</v>
      </c>
    </row>
    <row r="11" spans="1:11" ht="23.25" thickTop="1"/>
    <row r="12" spans="1:11">
      <c r="I12" s="3"/>
    </row>
  </sheetData>
  <mergeCells count="8">
    <mergeCell ref="A7"/>
    <mergeCell ref="E7"/>
    <mergeCell ref="G7"/>
    <mergeCell ref="I7"/>
    <mergeCell ref="A2:I2"/>
    <mergeCell ref="A3:I3"/>
    <mergeCell ref="A4:I4"/>
    <mergeCell ref="A5:K5"/>
  </mergeCells>
  <phoneticPr fontId="8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63"/>
  <sheetViews>
    <sheetView rightToLeft="1" workbookViewId="0">
      <selection activeCell="I61" sqref="I61"/>
    </sheetView>
  </sheetViews>
  <sheetFormatPr defaultRowHeight="22.5"/>
  <cols>
    <col min="1" max="1" width="40" style="16" bestFit="1" customWidth="1"/>
    <col min="2" max="2" width="1" style="1" customWidth="1"/>
    <col min="3" max="3" width="17.28515625" style="1" bestFit="1" customWidth="1"/>
    <col min="4" max="4" width="1" style="1" customWidth="1"/>
    <col min="5" max="5" width="21.42578125" style="1" bestFit="1" customWidth="1"/>
    <col min="6" max="6" width="1.28515625" style="1" customWidth="1"/>
    <col min="7" max="7" width="19.42578125" style="1" bestFit="1" customWidth="1"/>
    <col min="8" max="8" width="1" style="1" customWidth="1"/>
    <col min="9" max="9" width="21.7109375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1.28515625" style="1" bestFit="1" customWidth="1"/>
    <col min="16" max="16" width="1" style="1" customWidth="1"/>
    <col min="17" max="17" width="18.5703125" style="1" bestFit="1" customWidth="1"/>
    <col min="18" max="18" width="1.42578125" style="1" customWidth="1"/>
    <col min="19" max="19" width="21.28515625" style="1" bestFit="1" customWidth="1"/>
    <col min="20" max="20" width="1" style="1" customWidth="1"/>
    <col min="21" max="21" width="20.4257812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">
      <c r="A2" s="23" t="s">
        <v>136</v>
      </c>
      <c r="B2" s="23" t="s">
        <v>0</v>
      </c>
      <c r="C2" s="23" t="s">
        <v>0</v>
      </c>
      <c r="D2" s="23" t="s">
        <v>0</v>
      </c>
      <c r="E2" s="23" t="s">
        <v>0</v>
      </c>
      <c r="F2" s="23" t="s">
        <v>0</v>
      </c>
      <c r="G2" s="23" t="s">
        <v>0</v>
      </c>
      <c r="H2" s="23" t="s">
        <v>0</v>
      </c>
      <c r="I2" s="23" t="s">
        <v>0</v>
      </c>
      <c r="J2" s="23" t="s">
        <v>0</v>
      </c>
      <c r="K2" s="23" t="s">
        <v>0</v>
      </c>
      <c r="L2" s="23" t="s">
        <v>0</v>
      </c>
      <c r="M2" s="23" t="s">
        <v>0</v>
      </c>
      <c r="N2" s="23" t="s">
        <v>0</v>
      </c>
      <c r="O2" s="23" t="s">
        <v>0</v>
      </c>
      <c r="P2" s="23" t="s">
        <v>0</v>
      </c>
      <c r="Q2" s="23" t="s">
        <v>0</v>
      </c>
      <c r="R2" s="23" t="s">
        <v>0</v>
      </c>
      <c r="S2" s="23" t="s">
        <v>0</v>
      </c>
      <c r="T2" s="23" t="s">
        <v>0</v>
      </c>
      <c r="U2" s="23" t="s">
        <v>0</v>
      </c>
    </row>
    <row r="3" spans="1:21" ht="24">
      <c r="A3" s="23" t="s">
        <v>64</v>
      </c>
      <c r="B3" s="23" t="s">
        <v>64</v>
      </c>
      <c r="C3" s="23" t="s">
        <v>64</v>
      </c>
      <c r="D3" s="23" t="s">
        <v>64</v>
      </c>
      <c r="E3" s="23" t="s">
        <v>64</v>
      </c>
      <c r="F3" s="23" t="s">
        <v>64</v>
      </c>
      <c r="G3" s="23" t="s">
        <v>64</v>
      </c>
      <c r="H3" s="23" t="s">
        <v>64</v>
      </c>
      <c r="I3" s="23" t="s">
        <v>64</v>
      </c>
      <c r="J3" s="23" t="s">
        <v>64</v>
      </c>
      <c r="K3" s="23" t="s">
        <v>64</v>
      </c>
      <c r="L3" s="23" t="s">
        <v>64</v>
      </c>
      <c r="M3" s="23" t="s">
        <v>64</v>
      </c>
      <c r="N3" s="23" t="s">
        <v>64</v>
      </c>
      <c r="O3" s="23" t="s">
        <v>64</v>
      </c>
      <c r="P3" s="23" t="s">
        <v>64</v>
      </c>
      <c r="Q3" s="23" t="s">
        <v>64</v>
      </c>
      <c r="R3" s="23" t="s">
        <v>64</v>
      </c>
      <c r="S3" s="23" t="s">
        <v>64</v>
      </c>
      <c r="T3" s="23" t="s">
        <v>64</v>
      </c>
      <c r="U3" s="23" t="s">
        <v>64</v>
      </c>
    </row>
    <row r="4" spans="1:21" ht="24">
      <c r="A4" s="23" t="s">
        <v>2</v>
      </c>
      <c r="B4" s="23" t="s">
        <v>2</v>
      </c>
      <c r="C4" s="23" t="s">
        <v>2</v>
      </c>
      <c r="D4" s="23" t="s">
        <v>2</v>
      </c>
      <c r="E4" s="23" t="s">
        <v>2</v>
      </c>
      <c r="F4" s="23" t="s">
        <v>2</v>
      </c>
      <c r="G4" s="23" t="s">
        <v>2</v>
      </c>
      <c r="H4" s="23" t="s">
        <v>2</v>
      </c>
      <c r="I4" s="23" t="s">
        <v>2</v>
      </c>
      <c r="J4" s="23" t="s">
        <v>2</v>
      </c>
      <c r="K4" s="23" t="s">
        <v>2</v>
      </c>
      <c r="L4" s="23" t="s">
        <v>2</v>
      </c>
      <c r="M4" s="23" t="s">
        <v>2</v>
      </c>
      <c r="N4" s="23" t="s">
        <v>2</v>
      </c>
      <c r="O4" s="23" t="s">
        <v>2</v>
      </c>
      <c r="P4" s="23" t="s">
        <v>2</v>
      </c>
      <c r="Q4" s="23" t="s">
        <v>2</v>
      </c>
      <c r="R4" s="23" t="s">
        <v>2</v>
      </c>
      <c r="S4" s="23" t="s">
        <v>2</v>
      </c>
      <c r="T4" s="23" t="s">
        <v>2</v>
      </c>
      <c r="U4" s="23" t="s">
        <v>2</v>
      </c>
    </row>
    <row r="5" spans="1:21" ht="25.5">
      <c r="A5" s="24" t="s">
        <v>135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6"/>
      <c r="U5" s="6"/>
    </row>
    <row r="7" spans="1:21" ht="24">
      <c r="A7" s="25" t="s">
        <v>3</v>
      </c>
      <c r="C7" s="22" t="s">
        <v>66</v>
      </c>
      <c r="D7" s="22" t="s">
        <v>66</v>
      </c>
      <c r="E7" s="22" t="s">
        <v>66</v>
      </c>
      <c r="F7" s="22" t="s">
        <v>66</v>
      </c>
      <c r="G7" s="22" t="s">
        <v>66</v>
      </c>
      <c r="H7" s="22" t="s">
        <v>66</v>
      </c>
      <c r="I7" s="22" t="s">
        <v>66</v>
      </c>
      <c r="J7" s="22" t="s">
        <v>66</v>
      </c>
      <c r="K7" s="22" t="s">
        <v>66</v>
      </c>
      <c r="M7" s="22" t="s">
        <v>67</v>
      </c>
      <c r="N7" s="22" t="s">
        <v>67</v>
      </c>
      <c r="O7" s="22" t="s">
        <v>67</v>
      </c>
      <c r="P7" s="22" t="s">
        <v>67</v>
      </c>
      <c r="Q7" s="22" t="s">
        <v>67</v>
      </c>
      <c r="R7" s="22" t="s">
        <v>67</v>
      </c>
      <c r="S7" s="22" t="s">
        <v>67</v>
      </c>
      <c r="T7" s="22" t="s">
        <v>67</v>
      </c>
      <c r="U7" s="22" t="s">
        <v>67</v>
      </c>
    </row>
    <row r="8" spans="1:21" ht="24">
      <c r="A8" s="25" t="s">
        <v>3</v>
      </c>
      <c r="C8" s="22" t="s">
        <v>120</v>
      </c>
      <c r="E8" s="22" t="s">
        <v>121</v>
      </c>
      <c r="G8" s="22" t="s">
        <v>122</v>
      </c>
      <c r="I8" s="22" t="s">
        <v>56</v>
      </c>
      <c r="K8" s="22" t="s">
        <v>123</v>
      </c>
      <c r="M8" s="22" t="s">
        <v>120</v>
      </c>
      <c r="O8" s="22" t="s">
        <v>121</v>
      </c>
      <c r="Q8" s="22" t="s">
        <v>122</v>
      </c>
      <c r="S8" s="22" t="s">
        <v>56</v>
      </c>
      <c r="U8" s="22" t="s">
        <v>123</v>
      </c>
    </row>
    <row r="9" spans="1:21" ht="24">
      <c r="A9" s="18" t="s">
        <v>32</v>
      </c>
      <c r="C9" s="3">
        <v>0</v>
      </c>
      <c r="E9" s="3">
        <v>2131315414</v>
      </c>
      <c r="F9" s="3"/>
      <c r="G9" s="3">
        <v>-3245809831</v>
      </c>
      <c r="I9" s="3">
        <v>-1114494417</v>
      </c>
      <c r="K9" s="11">
        <v>4.3075241176899863E-3</v>
      </c>
      <c r="M9" s="3">
        <v>19010913300</v>
      </c>
      <c r="O9" s="3">
        <v>-6793482772</v>
      </c>
      <c r="Q9" s="3">
        <v>-23650488473</v>
      </c>
      <c r="R9" s="20"/>
      <c r="S9" s="3">
        <v>-11433057945</v>
      </c>
      <c r="U9" s="11">
        <v>0.11593126083739103</v>
      </c>
    </row>
    <row r="10" spans="1:21" ht="24">
      <c r="A10" s="18" t="s">
        <v>45</v>
      </c>
      <c r="C10" s="3">
        <v>0</v>
      </c>
      <c r="E10" s="3">
        <v>0</v>
      </c>
      <c r="F10" s="3"/>
      <c r="G10" s="3">
        <v>0</v>
      </c>
      <c r="I10" s="3">
        <v>0</v>
      </c>
      <c r="K10" s="11">
        <v>0</v>
      </c>
      <c r="M10" s="3">
        <v>0</v>
      </c>
      <c r="O10" s="3">
        <v>0</v>
      </c>
      <c r="Q10" s="3">
        <v>2908194743</v>
      </c>
      <c r="R10" s="20"/>
      <c r="S10" s="3">
        <v>2908194743</v>
      </c>
      <c r="U10" s="11">
        <v>-2.948910824545483E-2</v>
      </c>
    </row>
    <row r="11" spans="1:21" ht="24">
      <c r="A11" s="18" t="s">
        <v>25</v>
      </c>
      <c r="C11" s="3">
        <v>0</v>
      </c>
      <c r="E11" s="3">
        <v>-13803565365</v>
      </c>
      <c r="F11" s="3"/>
      <c r="G11" s="3">
        <v>-7184269</v>
      </c>
      <c r="I11" s="3">
        <v>-13810749634</v>
      </c>
      <c r="K11" s="11">
        <v>5.3378586939869029E-2</v>
      </c>
      <c r="M11" s="3">
        <v>34821505040</v>
      </c>
      <c r="O11" s="3">
        <v>-49504481360</v>
      </c>
      <c r="Q11" s="3">
        <v>-27155903698</v>
      </c>
      <c r="R11" s="20"/>
      <c r="S11" s="3">
        <v>-41838880018</v>
      </c>
      <c r="U11" s="11">
        <v>0.4242464383408725</v>
      </c>
    </row>
    <row r="12" spans="1:21" ht="24">
      <c r="A12" s="18" t="s">
        <v>38</v>
      </c>
      <c r="C12" s="3">
        <v>0</v>
      </c>
      <c r="E12" s="3">
        <v>0</v>
      </c>
      <c r="F12" s="3"/>
      <c r="G12" s="3">
        <v>3841342796</v>
      </c>
      <c r="I12" s="3">
        <v>3841342796</v>
      </c>
      <c r="K12" s="11">
        <v>-1.4846800922184149E-2</v>
      </c>
      <c r="M12" s="3">
        <v>57283830523</v>
      </c>
      <c r="O12" s="3">
        <v>0</v>
      </c>
      <c r="Q12" s="3">
        <v>-3579935865</v>
      </c>
      <c r="R12" s="20"/>
      <c r="S12" s="3">
        <v>53703894658</v>
      </c>
      <c r="U12" s="11">
        <v>-0.54455774207836993</v>
      </c>
    </row>
    <row r="13" spans="1:21" ht="24">
      <c r="A13" s="18" t="s">
        <v>30</v>
      </c>
      <c r="C13" s="3">
        <v>0</v>
      </c>
      <c r="E13" s="3">
        <v>0</v>
      </c>
      <c r="F13" s="3"/>
      <c r="G13" s="3">
        <v>-4861730439</v>
      </c>
      <c r="I13" s="3">
        <v>-4861730439</v>
      </c>
      <c r="K13" s="11">
        <v>1.8790602088498417E-2</v>
      </c>
      <c r="M13" s="3">
        <v>5384956038</v>
      </c>
      <c r="O13" s="3">
        <v>0</v>
      </c>
      <c r="Q13" s="3">
        <v>-4591826894</v>
      </c>
      <c r="R13" s="20"/>
      <c r="S13" s="3">
        <v>793129144</v>
      </c>
      <c r="U13" s="11">
        <v>-8.04233321593654E-3</v>
      </c>
    </row>
    <row r="14" spans="1:21" ht="24">
      <c r="A14" s="18" t="s">
        <v>47</v>
      </c>
      <c r="C14" s="3">
        <v>0</v>
      </c>
      <c r="E14" s="3">
        <v>0</v>
      </c>
      <c r="F14" s="3"/>
      <c r="G14" s="3">
        <v>0</v>
      </c>
      <c r="I14" s="3">
        <v>0</v>
      </c>
      <c r="K14" s="11">
        <v>0</v>
      </c>
      <c r="M14" s="3">
        <v>0</v>
      </c>
      <c r="O14" s="3">
        <v>0</v>
      </c>
      <c r="Q14" s="3">
        <v>-13119100002</v>
      </c>
      <c r="R14" s="20"/>
      <c r="S14" s="3">
        <v>-13119100002</v>
      </c>
      <c r="U14" s="11">
        <v>0.13302773515189065</v>
      </c>
    </row>
    <row r="15" spans="1:21" ht="24">
      <c r="A15" s="18" t="s">
        <v>34</v>
      </c>
      <c r="C15" s="3">
        <v>0</v>
      </c>
      <c r="E15" s="3">
        <v>-98114695001</v>
      </c>
      <c r="F15" s="3"/>
      <c r="G15" s="3">
        <v>-37158884730</v>
      </c>
      <c r="I15" s="3">
        <v>-135273579731</v>
      </c>
      <c r="K15" s="11">
        <v>0.52283277357821145</v>
      </c>
      <c r="M15" s="3">
        <v>174093643200</v>
      </c>
      <c r="O15" s="3">
        <v>-300900075555</v>
      </c>
      <c r="Q15" s="3">
        <v>-16200814630</v>
      </c>
      <c r="R15" s="20"/>
      <c r="S15" s="3">
        <v>-143007246985</v>
      </c>
      <c r="U15" s="11">
        <v>1.4500941508046592</v>
      </c>
    </row>
    <row r="16" spans="1:21" ht="24">
      <c r="A16" s="18" t="s">
        <v>15</v>
      </c>
      <c r="C16" s="3">
        <v>0</v>
      </c>
      <c r="E16" s="3">
        <v>-6800523671</v>
      </c>
      <c r="F16" s="3"/>
      <c r="G16" s="3">
        <v>-2414101283</v>
      </c>
      <c r="I16" s="3">
        <v>-9214624954</v>
      </c>
      <c r="K16" s="11">
        <v>3.5614551871571178E-2</v>
      </c>
      <c r="M16" s="3">
        <v>35220236280</v>
      </c>
      <c r="O16" s="3">
        <v>-16910537146</v>
      </c>
      <c r="Q16" s="3">
        <v>16725493508</v>
      </c>
      <c r="R16" s="20"/>
      <c r="S16" s="3">
        <v>35035192642</v>
      </c>
      <c r="U16" s="11">
        <v>-0.35525701664481024</v>
      </c>
    </row>
    <row r="17" spans="1:21" ht="24">
      <c r="A17" s="18" t="s">
        <v>43</v>
      </c>
      <c r="C17" s="3">
        <v>0</v>
      </c>
      <c r="E17" s="3">
        <v>0</v>
      </c>
      <c r="F17" s="3"/>
      <c r="G17" s="3">
        <v>17186301112</v>
      </c>
      <c r="I17" s="3">
        <v>17186301112</v>
      </c>
      <c r="K17" s="11">
        <v>-6.6425103082254591E-2</v>
      </c>
      <c r="M17" s="3">
        <v>19146138273</v>
      </c>
      <c r="O17" s="3">
        <v>0</v>
      </c>
      <c r="Q17" s="3">
        <v>70390660067</v>
      </c>
      <c r="R17" s="20"/>
      <c r="S17" s="3">
        <v>89536798340</v>
      </c>
      <c r="U17" s="11">
        <v>-0.90790355238590714</v>
      </c>
    </row>
    <row r="18" spans="1:21" ht="24">
      <c r="A18" s="18" t="s">
        <v>23</v>
      </c>
      <c r="C18" s="3">
        <v>0</v>
      </c>
      <c r="E18" s="3">
        <v>2532738906</v>
      </c>
      <c r="F18" s="3"/>
      <c r="G18" s="3">
        <v>36198503</v>
      </c>
      <c r="I18" s="3">
        <v>2568937409</v>
      </c>
      <c r="K18" s="11">
        <v>-9.9289504526100508E-3</v>
      </c>
      <c r="M18" s="3">
        <v>5147269238</v>
      </c>
      <c r="O18" s="3">
        <v>4795860661</v>
      </c>
      <c r="Q18" s="3">
        <v>36198503</v>
      </c>
      <c r="R18" s="20"/>
      <c r="S18" s="3">
        <v>9979328402</v>
      </c>
      <c r="U18" s="11">
        <v>-0.10119043649736759</v>
      </c>
    </row>
    <row r="19" spans="1:21" ht="24">
      <c r="A19" s="18" t="s">
        <v>46</v>
      </c>
      <c r="C19" s="3">
        <v>0</v>
      </c>
      <c r="E19" s="3">
        <v>-1293908194</v>
      </c>
      <c r="F19" s="3"/>
      <c r="G19" s="3">
        <v>0</v>
      </c>
      <c r="I19" s="3">
        <v>-1293908194</v>
      </c>
      <c r="K19" s="11">
        <v>5.0009588802917204E-3</v>
      </c>
      <c r="M19" s="3">
        <v>0</v>
      </c>
      <c r="O19" s="3">
        <v>-1293908194</v>
      </c>
      <c r="Q19" s="3">
        <v>0</v>
      </c>
      <c r="R19" s="20"/>
      <c r="S19" s="3">
        <v>-1293908194</v>
      </c>
      <c r="U19" s="11">
        <v>1.3120235116437307E-2</v>
      </c>
    </row>
    <row r="20" spans="1:21" ht="24">
      <c r="A20" s="18" t="s">
        <v>48</v>
      </c>
      <c r="C20" s="3">
        <v>0</v>
      </c>
      <c r="E20" s="3">
        <v>0</v>
      </c>
      <c r="F20" s="3"/>
      <c r="G20" s="3">
        <v>0</v>
      </c>
      <c r="I20" s="3">
        <v>0</v>
      </c>
      <c r="K20" s="11">
        <v>0</v>
      </c>
      <c r="M20" s="3">
        <v>0</v>
      </c>
      <c r="O20" s="3">
        <v>0</v>
      </c>
      <c r="Q20" s="3">
        <v>-1004573277</v>
      </c>
      <c r="R20" s="20"/>
      <c r="S20" s="3">
        <v>-1004573277</v>
      </c>
      <c r="U20" s="11">
        <v>1.0186377709831477E-2</v>
      </c>
    </row>
    <row r="21" spans="1:21" ht="24">
      <c r="A21" s="18" t="s">
        <v>31</v>
      </c>
      <c r="C21" s="3">
        <v>0</v>
      </c>
      <c r="E21" s="3">
        <v>-7176848735</v>
      </c>
      <c r="F21" s="3"/>
      <c r="G21" s="3">
        <v>274533668</v>
      </c>
      <c r="I21" s="3">
        <v>-6902315067</v>
      </c>
      <c r="K21" s="11">
        <v>2.6677467527410209E-2</v>
      </c>
      <c r="M21" s="3">
        <v>0</v>
      </c>
      <c r="O21" s="3">
        <v>-2695666877</v>
      </c>
      <c r="Q21" s="3">
        <v>3335558490</v>
      </c>
      <c r="R21" s="20"/>
      <c r="S21" s="3">
        <v>639891613</v>
      </c>
      <c r="U21" s="11">
        <v>-6.4885039375493052E-3</v>
      </c>
    </row>
    <row r="22" spans="1:21" ht="24">
      <c r="A22" s="18" t="s">
        <v>18</v>
      </c>
      <c r="C22" s="3">
        <v>0</v>
      </c>
      <c r="E22" s="3">
        <v>-5099641481</v>
      </c>
      <c r="F22" s="3"/>
      <c r="G22" s="3">
        <v>0</v>
      </c>
      <c r="I22" s="3">
        <v>-5099641481</v>
      </c>
      <c r="K22" s="11">
        <v>1.9710128948075098E-2</v>
      </c>
      <c r="M22" s="3">
        <v>1512000000</v>
      </c>
      <c r="O22" s="3">
        <v>-13037379264</v>
      </c>
      <c r="Q22" s="3">
        <v>-812357115</v>
      </c>
      <c r="R22" s="20"/>
      <c r="S22" s="3">
        <v>-12337736379</v>
      </c>
      <c r="U22" s="11">
        <v>0.12510470437371837</v>
      </c>
    </row>
    <row r="23" spans="1:21" ht="24">
      <c r="A23" s="18" t="s">
        <v>40</v>
      </c>
      <c r="C23" s="3">
        <v>0</v>
      </c>
      <c r="E23" s="3">
        <v>0</v>
      </c>
      <c r="F23" s="3"/>
      <c r="G23" s="3">
        <v>543199733</v>
      </c>
      <c r="I23" s="3">
        <v>543199733</v>
      </c>
      <c r="K23" s="11">
        <v>-2.099468525754186E-3</v>
      </c>
      <c r="M23" s="3">
        <v>0</v>
      </c>
      <c r="O23" s="3">
        <v>0</v>
      </c>
      <c r="Q23" s="3">
        <v>543199733</v>
      </c>
      <c r="R23" s="20"/>
      <c r="S23" s="3">
        <v>543199733</v>
      </c>
      <c r="U23" s="11">
        <v>-5.5080478237901701E-3</v>
      </c>
    </row>
    <row r="24" spans="1:21" ht="24">
      <c r="A24" s="18" t="s">
        <v>44</v>
      </c>
      <c r="C24" s="3">
        <v>16814496644</v>
      </c>
      <c r="E24" s="3">
        <v>-10480545232</v>
      </c>
      <c r="F24" s="3"/>
      <c r="G24" s="3">
        <v>-9694468911</v>
      </c>
      <c r="I24" s="3">
        <v>-3360517499</v>
      </c>
      <c r="K24" s="11">
        <v>1.2988409770438298E-2</v>
      </c>
      <c r="M24" s="3">
        <v>16814496644</v>
      </c>
      <c r="O24" s="3">
        <v>-9479960063</v>
      </c>
      <c r="Q24" s="3">
        <v>-9694468911</v>
      </c>
      <c r="R24" s="20"/>
      <c r="S24" s="3">
        <v>-2359932330</v>
      </c>
      <c r="U24" s="11">
        <v>2.392972482287388E-2</v>
      </c>
    </row>
    <row r="25" spans="1:21" ht="24">
      <c r="A25" s="18" t="s">
        <v>20</v>
      </c>
      <c r="C25" s="3">
        <v>0</v>
      </c>
      <c r="E25" s="3">
        <v>0</v>
      </c>
      <c r="F25" s="3"/>
      <c r="G25" s="3">
        <v>-1470135896</v>
      </c>
      <c r="I25" s="3">
        <v>-1470135896</v>
      </c>
      <c r="K25" s="11">
        <v>5.6820794538818917E-3</v>
      </c>
      <c r="M25" s="3">
        <v>0</v>
      </c>
      <c r="O25" s="3">
        <v>0</v>
      </c>
      <c r="Q25" s="3">
        <v>-1470135896</v>
      </c>
      <c r="R25" s="20"/>
      <c r="S25" s="3">
        <v>-1470135896</v>
      </c>
      <c r="U25" s="11">
        <v>1.4907184835892788E-2</v>
      </c>
    </row>
    <row r="26" spans="1:21" ht="24">
      <c r="A26" s="18" t="s">
        <v>42</v>
      </c>
      <c r="C26" s="3">
        <v>0</v>
      </c>
      <c r="E26" s="3">
        <v>-3228835334</v>
      </c>
      <c r="F26" s="3"/>
      <c r="G26" s="3">
        <v>-1096412510</v>
      </c>
      <c r="I26" s="3">
        <v>-4325247844</v>
      </c>
      <c r="K26" s="11">
        <v>1.671709532037666E-2</v>
      </c>
      <c r="M26" s="3">
        <v>32720219600</v>
      </c>
      <c r="O26" s="3">
        <v>-20945432570</v>
      </c>
      <c r="Q26" s="3">
        <v>-26583424729</v>
      </c>
      <c r="R26" s="20"/>
      <c r="S26" s="3">
        <v>-14808637699</v>
      </c>
      <c r="U26" s="11">
        <v>0.15015965527227904</v>
      </c>
    </row>
    <row r="27" spans="1:21" ht="24">
      <c r="A27" s="18" t="s">
        <v>39</v>
      </c>
      <c r="C27" s="3">
        <v>0</v>
      </c>
      <c r="E27" s="3">
        <v>-26253708420</v>
      </c>
      <c r="F27" s="3"/>
      <c r="G27" s="3">
        <v>-477125636</v>
      </c>
      <c r="I27" s="3">
        <v>-26730834056</v>
      </c>
      <c r="K27" s="11">
        <v>0.10331475028123792</v>
      </c>
      <c r="M27" s="3">
        <v>63015555440</v>
      </c>
      <c r="O27" s="3">
        <v>-17243239959</v>
      </c>
      <c r="Q27" s="3">
        <v>134352080456</v>
      </c>
      <c r="R27" s="20"/>
      <c r="S27" s="3">
        <v>180124395937</v>
      </c>
      <c r="U27" s="11">
        <v>-1.8264622141342468</v>
      </c>
    </row>
    <row r="28" spans="1:21" ht="24">
      <c r="A28" s="18" t="s">
        <v>17</v>
      </c>
      <c r="C28" s="3">
        <v>0</v>
      </c>
      <c r="E28" s="3">
        <v>18239920156</v>
      </c>
      <c r="F28" s="3"/>
      <c r="G28" s="3">
        <v>-827307052</v>
      </c>
      <c r="I28" s="3">
        <v>17412613104</v>
      </c>
      <c r="K28" s="11">
        <v>-6.7299799580319203E-2</v>
      </c>
      <c r="M28" s="3">
        <v>49223177280</v>
      </c>
      <c r="O28" s="3">
        <v>-41311891448</v>
      </c>
      <c r="Q28" s="3">
        <v>13452356237</v>
      </c>
      <c r="R28" s="20"/>
      <c r="S28" s="3">
        <v>21363642069</v>
      </c>
      <c r="U28" s="11">
        <v>-0.21662743012870289</v>
      </c>
    </row>
    <row r="29" spans="1:21" ht="24">
      <c r="A29" s="18" t="s">
        <v>106</v>
      </c>
      <c r="C29" s="3">
        <v>0</v>
      </c>
      <c r="E29" s="3">
        <v>0</v>
      </c>
      <c r="F29" s="3"/>
      <c r="G29" s="3">
        <v>0</v>
      </c>
      <c r="I29" s="3">
        <v>0</v>
      </c>
      <c r="K29" s="11">
        <v>0</v>
      </c>
      <c r="M29" s="3">
        <v>0</v>
      </c>
      <c r="O29" s="3">
        <v>0</v>
      </c>
      <c r="Q29" s="3">
        <v>-13616535117</v>
      </c>
      <c r="R29" s="20"/>
      <c r="S29" s="3">
        <v>-13616535117</v>
      </c>
      <c r="U29" s="11">
        <v>0.13807172953590954</v>
      </c>
    </row>
    <row r="30" spans="1:21" ht="24">
      <c r="A30" s="18" t="s">
        <v>107</v>
      </c>
      <c r="C30" s="3">
        <v>0</v>
      </c>
      <c r="E30" s="3">
        <v>0</v>
      </c>
      <c r="F30" s="3"/>
      <c r="G30" s="3">
        <v>0</v>
      </c>
      <c r="I30" s="3">
        <v>0</v>
      </c>
      <c r="K30" s="11">
        <v>0</v>
      </c>
      <c r="M30" s="3">
        <v>0</v>
      </c>
      <c r="O30" s="3">
        <v>0</v>
      </c>
      <c r="Q30" s="3">
        <v>-1994431719</v>
      </c>
      <c r="R30" s="20"/>
      <c r="S30" s="3">
        <v>-1994431719</v>
      </c>
      <c r="U30" s="11">
        <v>2.0223546924195628E-2</v>
      </c>
    </row>
    <row r="31" spans="1:21" ht="24">
      <c r="A31" s="18" t="s">
        <v>108</v>
      </c>
      <c r="C31" s="3">
        <v>0</v>
      </c>
      <c r="E31" s="3">
        <v>0</v>
      </c>
      <c r="F31" s="3"/>
      <c r="G31" s="3">
        <v>0</v>
      </c>
      <c r="I31" s="3">
        <v>0</v>
      </c>
      <c r="K31" s="11">
        <v>0</v>
      </c>
      <c r="M31" s="3">
        <v>0</v>
      </c>
      <c r="O31" s="3">
        <v>0</v>
      </c>
      <c r="Q31" s="3">
        <v>-3884232180</v>
      </c>
      <c r="R31" s="20"/>
      <c r="S31" s="3">
        <v>-3884232180</v>
      </c>
      <c r="U31" s="11">
        <v>3.9386132404716674E-2</v>
      </c>
    </row>
    <row r="32" spans="1:21" ht="24">
      <c r="A32" s="18" t="s">
        <v>52</v>
      </c>
      <c r="C32" s="3">
        <v>0</v>
      </c>
      <c r="E32" s="3">
        <v>0</v>
      </c>
      <c r="F32" s="3"/>
      <c r="G32" s="3">
        <v>0</v>
      </c>
      <c r="I32" s="3">
        <v>0</v>
      </c>
      <c r="K32" s="11">
        <v>0</v>
      </c>
      <c r="M32" s="3">
        <v>15768000000</v>
      </c>
      <c r="O32" s="3">
        <v>0</v>
      </c>
      <c r="Q32" s="3">
        <v>-12694734219</v>
      </c>
      <c r="R32" s="20"/>
      <c r="S32" s="3">
        <v>3073265781</v>
      </c>
      <c r="U32" s="11">
        <v>-3.1162929339963143E-2</v>
      </c>
    </row>
    <row r="33" spans="1:21" ht="24">
      <c r="A33" s="18" t="s">
        <v>109</v>
      </c>
      <c r="C33" s="3">
        <v>0</v>
      </c>
      <c r="E33" s="3">
        <v>0</v>
      </c>
      <c r="F33" s="3"/>
      <c r="G33" s="3">
        <v>0</v>
      </c>
      <c r="I33" s="3">
        <v>0</v>
      </c>
      <c r="K33" s="11">
        <v>0</v>
      </c>
      <c r="M33" s="3">
        <v>0</v>
      </c>
      <c r="O33" s="3">
        <v>0</v>
      </c>
      <c r="Q33" s="3">
        <v>-842793599</v>
      </c>
      <c r="R33" s="20"/>
      <c r="S33" s="3">
        <v>-842793599</v>
      </c>
      <c r="U33" s="11">
        <v>8.5459310210600475E-3</v>
      </c>
    </row>
    <row r="34" spans="1:21" ht="24">
      <c r="A34" s="18" t="s">
        <v>110</v>
      </c>
      <c r="C34" s="3">
        <v>0</v>
      </c>
      <c r="E34" s="3">
        <v>0</v>
      </c>
      <c r="F34" s="3"/>
      <c r="G34" s="3">
        <v>0</v>
      </c>
      <c r="I34" s="3">
        <v>0</v>
      </c>
      <c r="K34" s="11">
        <v>0</v>
      </c>
      <c r="M34" s="3">
        <v>0</v>
      </c>
      <c r="O34" s="3">
        <v>0</v>
      </c>
      <c r="Q34" s="3">
        <v>-22906798539</v>
      </c>
      <c r="R34" s="20"/>
      <c r="S34" s="3">
        <v>-22906798539</v>
      </c>
      <c r="U34" s="11">
        <v>0.23227504392521267</v>
      </c>
    </row>
    <row r="35" spans="1:21" ht="24">
      <c r="A35" s="18" t="s">
        <v>111</v>
      </c>
      <c r="C35" s="3">
        <v>0</v>
      </c>
      <c r="E35" s="3">
        <v>0</v>
      </c>
      <c r="F35" s="3"/>
      <c r="G35" s="3">
        <v>0</v>
      </c>
      <c r="I35" s="3">
        <v>0</v>
      </c>
      <c r="K35" s="11">
        <v>0</v>
      </c>
      <c r="M35" s="3">
        <v>0</v>
      </c>
      <c r="O35" s="3">
        <v>0</v>
      </c>
      <c r="Q35" s="3">
        <v>-1508918230</v>
      </c>
      <c r="R35" s="20">
        <v>0</v>
      </c>
      <c r="S35" s="3">
        <v>-1508918230</v>
      </c>
      <c r="U35" s="11">
        <v>1.5300437883368427E-2</v>
      </c>
    </row>
    <row r="36" spans="1:21" ht="24">
      <c r="A36" s="18" t="s">
        <v>16</v>
      </c>
      <c r="C36" s="3">
        <v>0</v>
      </c>
      <c r="E36" s="3">
        <v>-667877344</v>
      </c>
      <c r="F36" s="3"/>
      <c r="G36" s="3">
        <v>0</v>
      </c>
      <c r="I36" s="3">
        <v>-667877344</v>
      </c>
      <c r="K36" s="11">
        <v>2.5813478498015047E-3</v>
      </c>
      <c r="M36" s="3">
        <v>500000000</v>
      </c>
      <c r="O36" s="3">
        <v>-734675201</v>
      </c>
      <c r="Q36" s="3">
        <v>997314736</v>
      </c>
      <c r="R36" s="20"/>
      <c r="S36" s="3">
        <v>762639535</v>
      </c>
      <c r="U36" s="11">
        <v>-7.7331684386028532E-3</v>
      </c>
    </row>
    <row r="37" spans="1:21" ht="24">
      <c r="A37" s="18" t="s">
        <v>41</v>
      </c>
      <c r="C37" s="3">
        <v>0</v>
      </c>
      <c r="E37" s="3">
        <v>-136681875</v>
      </c>
      <c r="F37" s="3"/>
      <c r="G37" s="3">
        <v>0</v>
      </c>
      <c r="I37" s="3">
        <v>-136681875</v>
      </c>
      <c r="K37" s="11">
        <v>5.2827583883140075E-4</v>
      </c>
      <c r="M37" s="3">
        <v>250000000</v>
      </c>
      <c r="O37" s="3">
        <v>388273723</v>
      </c>
      <c r="Q37" s="3">
        <v>1012040187</v>
      </c>
      <c r="R37" s="20"/>
      <c r="S37" s="3">
        <v>1650313910</v>
      </c>
      <c r="U37" s="11">
        <v>-1.6734190737435702E-2</v>
      </c>
    </row>
    <row r="38" spans="1:21" ht="24">
      <c r="A38" s="18" t="s">
        <v>19</v>
      </c>
      <c r="C38" s="3">
        <v>0</v>
      </c>
      <c r="E38" s="3">
        <v>-2646976018</v>
      </c>
      <c r="F38" s="3"/>
      <c r="G38" s="3">
        <v>0</v>
      </c>
      <c r="I38" s="3">
        <v>-2646976018</v>
      </c>
      <c r="K38" s="11">
        <v>1.0230569900182823E-2</v>
      </c>
      <c r="M38" s="3">
        <v>268726952</v>
      </c>
      <c r="O38" s="3">
        <v>175412926</v>
      </c>
      <c r="Q38" s="3">
        <v>0</v>
      </c>
      <c r="R38" s="20"/>
      <c r="S38" s="3">
        <v>444139878</v>
      </c>
      <c r="U38" s="11">
        <v>-4.503580432496883E-3</v>
      </c>
    </row>
    <row r="39" spans="1:21" ht="24">
      <c r="A39" s="18" t="s">
        <v>28</v>
      </c>
      <c r="C39" s="3">
        <v>0</v>
      </c>
      <c r="E39" s="3">
        <v>-14881581896</v>
      </c>
      <c r="F39" s="3"/>
      <c r="G39" s="3">
        <v>0</v>
      </c>
      <c r="I39" s="3">
        <v>-14881581896</v>
      </c>
      <c r="K39" s="11">
        <v>5.751735670327604E-2</v>
      </c>
      <c r="M39" s="3">
        <v>5919620100</v>
      </c>
      <c r="O39" s="3">
        <v>-23456581986</v>
      </c>
      <c r="Q39" s="3">
        <v>-4313007409</v>
      </c>
      <c r="R39" s="20">
        <v>0</v>
      </c>
      <c r="S39" s="3">
        <v>-21849969295</v>
      </c>
      <c r="U39" s="11">
        <v>0.2215587904665019</v>
      </c>
    </row>
    <row r="40" spans="1:21" ht="24">
      <c r="A40" s="18" t="s">
        <v>35</v>
      </c>
      <c r="C40" s="3">
        <v>0</v>
      </c>
      <c r="E40" s="3">
        <v>-1354120692</v>
      </c>
      <c r="F40" s="3"/>
      <c r="G40" s="3">
        <v>0</v>
      </c>
      <c r="I40" s="3">
        <v>-1354120692</v>
      </c>
      <c r="K40" s="11">
        <v>5.2336803577303637E-3</v>
      </c>
      <c r="M40" s="3">
        <v>3274439000</v>
      </c>
      <c r="O40" s="3">
        <v>-15936323948</v>
      </c>
      <c r="Q40" s="3">
        <v>-22638542</v>
      </c>
      <c r="R40" s="20"/>
      <c r="S40" s="3">
        <v>-12684523490</v>
      </c>
      <c r="U40" s="11">
        <v>0.12862112729519656</v>
      </c>
    </row>
    <row r="41" spans="1:21" ht="24">
      <c r="A41" s="18" t="s">
        <v>101</v>
      </c>
      <c r="C41" s="3">
        <v>0</v>
      </c>
      <c r="E41" s="3">
        <v>0</v>
      </c>
      <c r="F41" s="3"/>
      <c r="G41" s="3">
        <v>0</v>
      </c>
      <c r="I41" s="3">
        <v>0</v>
      </c>
      <c r="K41" s="11">
        <v>0</v>
      </c>
      <c r="M41" s="3">
        <v>1875000000</v>
      </c>
      <c r="O41" s="3">
        <v>0</v>
      </c>
      <c r="Q41" s="3">
        <v>-440201808</v>
      </c>
      <c r="R41" s="20"/>
      <c r="S41" s="3">
        <v>1434798192</v>
      </c>
      <c r="U41" s="11">
        <v>-1.4548860352668233E-2</v>
      </c>
    </row>
    <row r="42" spans="1:21" ht="24">
      <c r="A42" s="18" t="s">
        <v>114</v>
      </c>
      <c r="C42" s="3">
        <v>0</v>
      </c>
      <c r="E42" s="3">
        <v>0</v>
      </c>
      <c r="F42" s="3"/>
      <c r="G42" s="3">
        <v>0</v>
      </c>
      <c r="I42" s="3">
        <v>0</v>
      </c>
      <c r="K42" s="11">
        <v>0</v>
      </c>
      <c r="M42" s="3">
        <v>0</v>
      </c>
      <c r="O42" s="3">
        <v>0</v>
      </c>
      <c r="Q42" s="3">
        <v>-421796622</v>
      </c>
      <c r="R42" s="20"/>
      <c r="S42" s="3">
        <v>-421796622</v>
      </c>
      <c r="U42" s="11">
        <v>4.2770197125430931E-3</v>
      </c>
    </row>
    <row r="43" spans="1:21" ht="24">
      <c r="A43" s="18" t="s">
        <v>50</v>
      </c>
      <c r="C43" s="3">
        <v>0</v>
      </c>
      <c r="E43" s="3">
        <v>0</v>
      </c>
      <c r="F43" s="3"/>
      <c r="G43" s="3">
        <v>0</v>
      </c>
      <c r="I43" s="3">
        <v>0</v>
      </c>
      <c r="K43" s="11">
        <v>0</v>
      </c>
      <c r="M43" s="3">
        <v>0</v>
      </c>
      <c r="O43" s="3">
        <v>0</v>
      </c>
      <c r="Q43" s="3">
        <v>1887458290</v>
      </c>
      <c r="R43" s="20"/>
      <c r="S43" s="3">
        <v>1887458290</v>
      </c>
      <c r="U43" s="11">
        <v>-1.9138835855667138E-2</v>
      </c>
    </row>
    <row r="44" spans="1:21" ht="24">
      <c r="A44" s="18" t="s">
        <v>115</v>
      </c>
      <c r="C44" s="3">
        <v>0</v>
      </c>
      <c r="E44" s="3">
        <v>0</v>
      </c>
      <c r="F44" s="3"/>
      <c r="G44" s="3">
        <v>0</v>
      </c>
      <c r="I44" s="3">
        <v>0</v>
      </c>
      <c r="K44" s="11">
        <v>0</v>
      </c>
      <c r="M44" s="3">
        <v>0</v>
      </c>
      <c r="O44" s="3">
        <v>0</v>
      </c>
      <c r="Q44" s="3">
        <v>-5306873970</v>
      </c>
      <c r="R44" s="20"/>
      <c r="S44" s="3">
        <v>-5306873970</v>
      </c>
      <c r="U44" s="11">
        <v>5.3811726784459224E-2</v>
      </c>
    </row>
    <row r="45" spans="1:21" ht="24">
      <c r="A45" s="18" t="s">
        <v>87</v>
      </c>
      <c r="C45" s="3">
        <v>0</v>
      </c>
      <c r="E45" s="3">
        <v>0</v>
      </c>
      <c r="F45" s="3"/>
      <c r="G45" s="3">
        <v>0</v>
      </c>
      <c r="I45" s="3">
        <v>0</v>
      </c>
      <c r="K45" s="11">
        <v>0</v>
      </c>
      <c r="M45" s="3">
        <v>2265791595</v>
      </c>
      <c r="O45" s="3">
        <v>0</v>
      </c>
      <c r="Q45" s="3">
        <v>-13556073887</v>
      </c>
      <c r="R45" s="20"/>
      <c r="S45" s="3">
        <v>-11290282292</v>
      </c>
      <c r="U45" s="11">
        <v>0.11448351505067343</v>
      </c>
    </row>
    <row r="46" spans="1:21" ht="24">
      <c r="A46" s="18" t="s">
        <v>29</v>
      </c>
      <c r="C46" s="3">
        <v>0</v>
      </c>
      <c r="E46" s="3">
        <v>-52410475743</v>
      </c>
      <c r="G46" s="3">
        <v>0</v>
      </c>
      <c r="I46" s="3">
        <v>-52410475743</v>
      </c>
      <c r="K46" s="11">
        <v>0.20256663904183425</v>
      </c>
      <c r="M46" s="3">
        <v>19182146520</v>
      </c>
      <c r="O46" s="3">
        <v>-122625628669</v>
      </c>
      <c r="Q46" s="3">
        <v>-9779584457</v>
      </c>
      <c r="R46" s="20"/>
      <c r="S46" s="3">
        <v>-113223066606</v>
      </c>
      <c r="U46" s="11">
        <v>1.1480824229750271</v>
      </c>
    </row>
    <row r="47" spans="1:21" ht="24">
      <c r="A47" s="18" t="s">
        <v>97</v>
      </c>
      <c r="C47" s="3">
        <v>0</v>
      </c>
      <c r="E47" s="3">
        <v>0</v>
      </c>
      <c r="G47" s="3">
        <v>0</v>
      </c>
      <c r="I47" s="3">
        <v>0</v>
      </c>
      <c r="K47" s="11">
        <v>0</v>
      </c>
      <c r="M47" s="3">
        <v>5625000000</v>
      </c>
      <c r="O47" s="3">
        <v>0</v>
      </c>
      <c r="Q47" s="3">
        <v>-7233431982</v>
      </c>
      <c r="R47" s="20"/>
      <c r="S47" s="3">
        <v>-1608431982</v>
      </c>
      <c r="U47" s="11">
        <v>1.6309507792356757E-2</v>
      </c>
    </row>
    <row r="48" spans="1:21" ht="24">
      <c r="A48" s="18" t="s">
        <v>116</v>
      </c>
      <c r="C48" s="3">
        <v>0</v>
      </c>
      <c r="E48" s="3">
        <v>0</v>
      </c>
      <c r="G48" s="3">
        <v>0</v>
      </c>
      <c r="I48" s="3">
        <v>0</v>
      </c>
      <c r="K48" s="11">
        <v>0</v>
      </c>
      <c r="M48" s="3">
        <v>0</v>
      </c>
      <c r="O48" s="3">
        <v>0</v>
      </c>
      <c r="Q48" s="3">
        <v>-1588392830</v>
      </c>
      <c r="R48" s="20"/>
      <c r="S48" s="3">
        <v>-1588392830</v>
      </c>
      <c r="U48" s="11">
        <v>1.6106310697699494E-2</v>
      </c>
    </row>
    <row r="49" spans="1:21" ht="24">
      <c r="A49" s="18" t="s">
        <v>117</v>
      </c>
      <c r="C49" s="3">
        <v>0</v>
      </c>
      <c r="E49" s="3">
        <v>0</v>
      </c>
      <c r="G49" s="3">
        <v>0</v>
      </c>
      <c r="I49" s="3">
        <v>0</v>
      </c>
      <c r="K49" s="11">
        <v>0</v>
      </c>
      <c r="M49" s="3">
        <v>0</v>
      </c>
      <c r="O49" s="3">
        <v>0</v>
      </c>
      <c r="Q49" s="3">
        <v>-603409533</v>
      </c>
      <c r="R49" s="20"/>
      <c r="S49" s="3">
        <v>-603409533</v>
      </c>
      <c r="U49" s="11">
        <v>6.1185754763522547E-3</v>
      </c>
    </row>
    <row r="50" spans="1:21" ht="24">
      <c r="A50" s="18" t="s">
        <v>118</v>
      </c>
      <c r="C50" s="3">
        <v>0</v>
      </c>
      <c r="E50" s="3">
        <v>0</v>
      </c>
      <c r="G50" s="3">
        <v>0</v>
      </c>
      <c r="I50" s="3">
        <v>0</v>
      </c>
      <c r="K50" s="11">
        <v>0</v>
      </c>
      <c r="M50" s="3">
        <v>0</v>
      </c>
      <c r="O50" s="3">
        <v>0</v>
      </c>
      <c r="Q50" s="3">
        <v>-15319177653</v>
      </c>
      <c r="R50" s="20"/>
      <c r="S50" s="3">
        <v>-15319177653</v>
      </c>
      <c r="U50" s="11">
        <v>0.15533653278482309</v>
      </c>
    </row>
    <row r="51" spans="1:21" ht="24">
      <c r="A51" s="18" t="s">
        <v>33</v>
      </c>
      <c r="C51" s="3">
        <v>0</v>
      </c>
      <c r="E51" s="3">
        <v>-4599490776</v>
      </c>
      <c r="G51" s="3">
        <v>0</v>
      </c>
      <c r="I51" s="3">
        <v>-4599490776</v>
      </c>
      <c r="K51" s="11">
        <v>1.7777045038990653E-2</v>
      </c>
      <c r="M51" s="3">
        <v>0</v>
      </c>
      <c r="O51" s="3">
        <v>-4471697013</v>
      </c>
      <c r="Q51" s="3">
        <v>-1373023761</v>
      </c>
      <c r="R51" s="20"/>
      <c r="S51" s="3">
        <v>-5844720774</v>
      </c>
      <c r="U51" s="11">
        <v>5.926549588324613E-2</v>
      </c>
    </row>
    <row r="52" spans="1:21" ht="24">
      <c r="A52" s="18" t="s">
        <v>119</v>
      </c>
      <c r="C52" s="3">
        <v>0</v>
      </c>
      <c r="E52" s="3">
        <v>0</v>
      </c>
      <c r="G52" s="3">
        <v>0</v>
      </c>
      <c r="I52" s="3">
        <v>0</v>
      </c>
      <c r="K52" s="11">
        <v>0</v>
      </c>
      <c r="M52" s="3">
        <v>0</v>
      </c>
      <c r="O52" s="3">
        <v>0</v>
      </c>
      <c r="Q52" s="3">
        <v>180166000</v>
      </c>
      <c r="R52" s="20"/>
      <c r="S52" s="3">
        <v>180166000</v>
      </c>
      <c r="U52" s="11">
        <v>-1.826884079526931E-3</v>
      </c>
    </row>
    <row r="53" spans="1:21" ht="24">
      <c r="A53" s="18" t="s">
        <v>36</v>
      </c>
      <c r="C53" s="3">
        <v>0</v>
      </c>
      <c r="E53" s="3">
        <v>-11457542991</v>
      </c>
      <c r="G53" s="3">
        <v>0</v>
      </c>
      <c r="I53" s="3">
        <v>-11457542991</v>
      </c>
      <c r="K53" s="11">
        <v>4.428343651649029E-2</v>
      </c>
      <c r="M53" s="3">
        <v>22803569600</v>
      </c>
      <c r="O53" s="3">
        <v>-87527083158</v>
      </c>
      <c r="Q53" s="3">
        <v>-36525762639</v>
      </c>
      <c r="S53" s="3">
        <v>-101249276197</v>
      </c>
      <c r="U53" s="11">
        <v>1.0266681324330027</v>
      </c>
    </row>
    <row r="54" spans="1:21" ht="24">
      <c r="A54" s="18" t="s">
        <v>37</v>
      </c>
      <c r="C54" s="3">
        <v>0</v>
      </c>
      <c r="E54" s="3">
        <v>-47340928938</v>
      </c>
      <c r="G54" s="3">
        <v>0</v>
      </c>
      <c r="I54" s="3">
        <v>-47340928938</v>
      </c>
      <c r="K54" s="11">
        <v>0.18297282610280027</v>
      </c>
      <c r="M54" s="3">
        <v>30420351849</v>
      </c>
      <c r="O54" s="3">
        <v>-34447454369</v>
      </c>
      <c r="Q54" s="3">
        <v>0</v>
      </c>
      <c r="S54" s="3">
        <v>-4027102520</v>
      </c>
      <c r="U54" s="11">
        <v>4.0834838318055483E-2</v>
      </c>
    </row>
    <row r="55" spans="1:21" ht="24">
      <c r="A55" s="18" t="s">
        <v>51</v>
      </c>
      <c r="C55" s="3">
        <v>0</v>
      </c>
      <c r="E55" s="3">
        <v>-1662309431</v>
      </c>
      <c r="G55" s="3">
        <v>0</v>
      </c>
      <c r="I55" s="3">
        <v>-1662309431</v>
      </c>
      <c r="K55" s="11">
        <v>6.4248307177442038E-3</v>
      </c>
      <c r="M55" s="3">
        <v>0</v>
      </c>
      <c r="O55" s="3">
        <v>-1662309431</v>
      </c>
      <c r="Q55" s="3">
        <v>0</v>
      </c>
      <c r="S55" s="3">
        <v>-1662309431</v>
      </c>
      <c r="U55" s="11">
        <v>1.6855825376271723E-2</v>
      </c>
    </row>
    <row r="56" spans="1:21" ht="24">
      <c r="A56" s="18" t="s">
        <v>27</v>
      </c>
      <c r="C56" s="3">
        <v>0</v>
      </c>
      <c r="E56" s="3">
        <v>-2011957200</v>
      </c>
      <c r="G56" s="3">
        <v>0</v>
      </c>
      <c r="I56" s="3">
        <v>-2011957200</v>
      </c>
      <c r="K56" s="11">
        <v>7.7762203475982197E-3</v>
      </c>
      <c r="M56" s="3">
        <v>0</v>
      </c>
      <c r="O56" s="3">
        <v>767964194</v>
      </c>
      <c r="Q56" s="3">
        <v>0</v>
      </c>
      <c r="S56" s="3">
        <v>767964194</v>
      </c>
      <c r="U56" s="11">
        <v>-7.7871605056743865E-3</v>
      </c>
    </row>
    <row r="57" spans="1:21" ht="24">
      <c r="A57" s="18" t="s">
        <v>22</v>
      </c>
      <c r="C57" s="3">
        <v>0</v>
      </c>
      <c r="E57" s="3">
        <v>-1576762110</v>
      </c>
      <c r="G57" s="3">
        <v>0</v>
      </c>
      <c r="I57" s="3">
        <v>-1576762110</v>
      </c>
      <c r="K57" s="11">
        <v>6.0941900767590394E-3</v>
      </c>
      <c r="M57" s="3">
        <v>0</v>
      </c>
      <c r="O57" s="3">
        <v>184452915</v>
      </c>
      <c r="Q57" s="3">
        <v>0</v>
      </c>
      <c r="S57" s="3">
        <v>184452915</v>
      </c>
      <c r="U57" s="11">
        <v>-1.8703534176028455E-3</v>
      </c>
    </row>
    <row r="58" spans="1:21" ht="24">
      <c r="A58" s="18" t="s">
        <v>49</v>
      </c>
      <c r="C58" s="3">
        <v>0</v>
      </c>
      <c r="E58" s="3">
        <v>-2247465804</v>
      </c>
      <c r="G58" s="3">
        <v>0</v>
      </c>
      <c r="I58" s="3">
        <v>-2247465804</v>
      </c>
      <c r="K58" s="11">
        <v>8.6864617774155394E-3</v>
      </c>
      <c r="M58" s="3">
        <v>0</v>
      </c>
      <c r="O58" s="3">
        <v>-2247465804</v>
      </c>
      <c r="Q58" s="3">
        <v>0</v>
      </c>
      <c r="S58" s="3">
        <v>-2247465804</v>
      </c>
      <c r="U58" s="11">
        <v>2.2789313725168979E-2</v>
      </c>
    </row>
    <row r="59" spans="1:21" ht="24">
      <c r="A59" s="18" t="s">
        <v>24</v>
      </c>
      <c r="C59" s="3">
        <v>0</v>
      </c>
      <c r="E59" s="3">
        <v>1074507410</v>
      </c>
      <c r="G59" s="3">
        <v>0</v>
      </c>
      <c r="I59" s="3">
        <v>1074507410</v>
      </c>
      <c r="K59" s="11">
        <v>-4.1529742209660634E-3</v>
      </c>
      <c r="M59" s="3">
        <v>0</v>
      </c>
      <c r="O59" s="3">
        <v>4330569412</v>
      </c>
      <c r="Q59" s="3">
        <v>0</v>
      </c>
      <c r="S59" s="3">
        <v>4330569412</v>
      </c>
      <c r="U59" s="11">
        <v>-4.3911994017012658E-2</v>
      </c>
    </row>
    <row r="60" spans="1:21" ht="24.75" thickBot="1">
      <c r="A60" s="18" t="s">
        <v>26</v>
      </c>
      <c r="C60" s="3">
        <v>0</v>
      </c>
      <c r="E60" s="3">
        <v>55093028273</v>
      </c>
      <c r="G60" s="3">
        <v>0</v>
      </c>
      <c r="I60" s="3">
        <v>55093028273</v>
      </c>
      <c r="K60" s="11">
        <v>-0.21293471226291821</v>
      </c>
      <c r="M60" s="3">
        <v>0</v>
      </c>
      <c r="O60" s="3">
        <v>78390997651</v>
      </c>
      <c r="Q60" s="3">
        <v>0</v>
      </c>
      <c r="S60" s="3">
        <v>78390997651</v>
      </c>
      <c r="U60" s="11">
        <v>-0.7948850814629006</v>
      </c>
    </row>
    <row r="61" spans="1:21" ht="23.25" thickBot="1">
      <c r="A61" s="16" t="s">
        <v>53</v>
      </c>
      <c r="C61" s="4">
        <f>SUM(C9:C60)</f>
        <v>16814496644</v>
      </c>
      <c r="E61" s="4">
        <f>SUM(E9:E60)</f>
        <v>-236174932092</v>
      </c>
      <c r="G61" s="4">
        <f>SUM(G9:G60)</f>
        <v>-39371584745</v>
      </c>
      <c r="I61" s="4">
        <f>SUM(I9:I60)</f>
        <v>-258732020193</v>
      </c>
      <c r="K61" s="21">
        <f>SUM(K9:K60)</f>
        <v>1</v>
      </c>
      <c r="M61" s="4">
        <f>SUM(M9:M60)</f>
        <v>621546586472</v>
      </c>
      <c r="O61" s="4">
        <f>SUM(O9:O60)</f>
        <v>-684191743305</v>
      </c>
      <c r="Q61" s="4">
        <f>SUM(Q9:Q60)</f>
        <v>-35974127236</v>
      </c>
      <c r="S61" s="4">
        <f>SUM(S9:S60)</f>
        <v>-98619284069</v>
      </c>
      <c r="U61" s="21">
        <f>SUM(U9:U60)</f>
        <v>1.0000000000000004</v>
      </c>
    </row>
    <row r="62" spans="1:21">
      <c r="C62" s="3"/>
      <c r="E62" s="3"/>
      <c r="M62" s="3"/>
      <c r="O62" s="3"/>
      <c r="Q62" s="3"/>
    </row>
    <row r="63" spans="1:21">
      <c r="C63" s="3"/>
      <c r="E63" s="3"/>
      <c r="G63" s="3"/>
      <c r="M63" s="3"/>
      <c r="O63" s="3"/>
      <c r="Q63" s="3"/>
    </row>
  </sheetData>
  <mergeCells count="17">
    <mergeCell ref="K8"/>
    <mergeCell ref="C7:K7"/>
    <mergeCell ref="M8"/>
    <mergeCell ref="O8"/>
    <mergeCell ref="Q8"/>
    <mergeCell ref="C8"/>
    <mergeCell ref="E8"/>
    <mergeCell ref="G8"/>
    <mergeCell ref="I8"/>
    <mergeCell ref="M7:U7"/>
    <mergeCell ref="A2:U2"/>
    <mergeCell ref="A3:U3"/>
    <mergeCell ref="A4:U4"/>
    <mergeCell ref="A5:S5"/>
    <mergeCell ref="A7:A8"/>
    <mergeCell ref="S8"/>
    <mergeCell ref="U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9"/>
  <sheetViews>
    <sheetView rightToLeft="1" topLeftCell="A4" workbookViewId="0">
      <selection activeCell="F25" sqref="E25:F26"/>
    </sheetView>
  </sheetViews>
  <sheetFormatPr defaultRowHeight="22.5"/>
  <cols>
    <col min="1" max="1" width="26.7109375" style="1" bestFit="1" customWidth="1"/>
    <col min="2" max="2" width="1" style="1" customWidth="1"/>
    <col min="3" max="3" width="32.5703125" style="1" bestFit="1" customWidth="1"/>
    <col min="4" max="4" width="1" style="1" customWidth="1"/>
    <col min="5" max="5" width="28.7109375" style="1" bestFit="1" customWidth="1"/>
    <col min="6" max="6" width="1" style="1" customWidth="1"/>
    <col min="7" max="7" width="32.5703125" style="1" bestFit="1" customWidth="1"/>
    <col min="8" max="8" width="1" style="1" customWidth="1"/>
    <col min="9" max="9" width="28.7109375" style="1" bestFit="1" customWidth="1"/>
    <col min="10" max="10" width="1" style="1" customWidth="1"/>
    <col min="11" max="11" width="9.140625" style="1" customWidth="1"/>
    <col min="12" max="16384" width="9.140625" style="1"/>
  </cols>
  <sheetData>
    <row r="2" spans="1:9" ht="24">
      <c r="A2" s="23" t="s">
        <v>136</v>
      </c>
      <c r="B2" s="23" t="s">
        <v>0</v>
      </c>
      <c r="C2" s="23" t="s">
        <v>0</v>
      </c>
      <c r="D2" s="23" t="s">
        <v>0</v>
      </c>
      <c r="E2" s="23" t="s">
        <v>0</v>
      </c>
      <c r="F2" s="23" t="s">
        <v>0</v>
      </c>
      <c r="G2" s="23" t="s">
        <v>0</v>
      </c>
      <c r="H2" s="23" t="s">
        <v>0</v>
      </c>
      <c r="I2" s="23" t="s">
        <v>0</v>
      </c>
    </row>
    <row r="3" spans="1:9" ht="24">
      <c r="A3" s="23" t="s">
        <v>64</v>
      </c>
      <c r="B3" s="23" t="s">
        <v>64</v>
      </c>
      <c r="C3" s="23" t="s">
        <v>64</v>
      </c>
      <c r="D3" s="23" t="s">
        <v>64</v>
      </c>
      <c r="E3" s="23" t="s">
        <v>64</v>
      </c>
      <c r="F3" s="23" t="s">
        <v>64</v>
      </c>
      <c r="G3" s="23" t="s">
        <v>64</v>
      </c>
      <c r="H3" s="23" t="s">
        <v>64</v>
      </c>
      <c r="I3" s="23" t="s">
        <v>64</v>
      </c>
    </row>
    <row r="4" spans="1:9" ht="24">
      <c r="A4" s="23" t="s">
        <v>2</v>
      </c>
      <c r="B4" s="23" t="s">
        <v>2</v>
      </c>
      <c r="C4" s="23" t="s">
        <v>2</v>
      </c>
      <c r="D4" s="23" t="s">
        <v>2</v>
      </c>
      <c r="E4" s="23" t="s">
        <v>2</v>
      </c>
      <c r="F4" s="23" t="s">
        <v>2</v>
      </c>
      <c r="G4" s="23" t="s">
        <v>2</v>
      </c>
      <c r="H4" s="23" t="s">
        <v>2</v>
      </c>
      <c r="I4" s="23" t="s">
        <v>2</v>
      </c>
    </row>
    <row r="5" spans="1:9" ht="25.5">
      <c r="A5" s="24" t="s">
        <v>144</v>
      </c>
      <c r="B5" s="24"/>
      <c r="C5" s="24"/>
      <c r="D5" s="24"/>
      <c r="E5" s="24"/>
      <c r="F5" s="24"/>
      <c r="G5" s="24"/>
      <c r="H5" s="24"/>
      <c r="I5" s="6"/>
    </row>
    <row r="7" spans="1:9" ht="24.75" thickBot="1">
      <c r="A7" s="7" t="s">
        <v>124</v>
      </c>
      <c r="C7" s="22" t="s">
        <v>66</v>
      </c>
      <c r="D7" s="22" t="s">
        <v>66</v>
      </c>
      <c r="E7" s="22" t="s">
        <v>66</v>
      </c>
      <c r="G7" s="22" t="s">
        <v>67</v>
      </c>
      <c r="H7" s="22" t="s">
        <v>67</v>
      </c>
      <c r="I7" s="22" t="s">
        <v>67</v>
      </c>
    </row>
    <row r="8" spans="1:9" ht="24.75" thickBot="1">
      <c r="A8" s="22" t="s">
        <v>125</v>
      </c>
      <c r="C8" s="22" t="s">
        <v>126</v>
      </c>
      <c r="E8" s="22" t="s">
        <v>127</v>
      </c>
      <c r="G8" s="22" t="s">
        <v>126</v>
      </c>
      <c r="I8" s="22" t="s">
        <v>127</v>
      </c>
    </row>
    <row r="9" spans="1:9" ht="24">
      <c r="A9" s="2" t="s">
        <v>59</v>
      </c>
      <c r="C9" s="3">
        <v>10378301068</v>
      </c>
      <c r="E9" s="1">
        <v>100</v>
      </c>
      <c r="G9" s="3">
        <v>21880558761</v>
      </c>
      <c r="I9" s="1">
        <v>100</v>
      </c>
    </row>
  </sheetData>
  <mergeCells count="11">
    <mergeCell ref="G8"/>
    <mergeCell ref="I8"/>
    <mergeCell ref="G7:I7"/>
    <mergeCell ref="A2:I2"/>
    <mergeCell ref="A3:I3"/>
    <mergeCell ref="A4:I4"/>
    <mergeCell ref="A5:H5"/>
    <mergeCell ref="A8"/>
    <mergeCell ref="C8"/>
    <mergeCell ref="E8"/>
    <mergeCell ref="C7:E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35"/>
  <sheetViews>
    <sheetView rightToLeft="1" workbookViewId="0">
      <selection activeCell="S21" sqref="S21"/>
    </sheetView>
  </sheetViews>
  <sheetFormatPr defaultRowHeight="22.5"/>
  <cols>
    <col min="1" max="1" width="34.710937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32.7109375" style="1" bestFit="1" customWidth="1"/>
    <col min="6" max="6" width="1" style="1" customWidth="1"/>
    <col min="7" max="7" width="22.42578125" style="1" bestFit="1" customWidth="1"/>
    <col min="8" max="8" width="1" style="1" customWidth="1"/>
    <col min="9" max="9" width="22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23.140625" style="1" bestFit="1" customWidth="1"/>
    <col min="14" max="14" width="1" style="1" customWidth="1"/>
    <col min="15" max="15" width="22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23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>
      <c r="A2" s="23" t="s">
        <v>136</v>
      </c>
      <c r="B2" s="23" t="s">
        <v>0</v>
      </c>
      <c r="C2" s="23" t="s">
        <v>0</v>
      </c>
      <c r="D2" s="23" t="s">
        <v>0</v>
      </c>
      <c r="E2" s="23" t="s">
        <v>0</v>
      </c>
      <c r="F2" s="23" t="s">
        <v>0</v>
      </c>
      <c r="G2" s="23" t="s">
        <v>0</v>
      </c>
      <c r="H2" s="23" t="s">
        <v>0</v>
      </c>
      <c r="I2" s="23" t="s">
        <v>0</v>
      </c>
      <c r="J2" s="23" t="s">
        <v>0</v>
      </c>
      <c r="K2" s="23" t="s">
        <v>0</v>
      </c>
      <c r="L2" s="23" t="s">
        <v>0</v>
      </c>
      <c r="M2" s="23" t="s">
        <v>0</v>
      </c>
      <c r="N2" s="23" t="s">
        <v>0</v>
      </c>
      <c r="O2" s="23" t="s">
        <v>0</v>
      </c>
      <c r="P2" s="23" t="s">
        <v>0</v>
      </c>
      <c r="Q2" s="23" t="s">
        <v>0</v>
      </c>
      <c r="R2" s="23" t="s">
        <v>0</v>
      </c>
      <c r="S2" s="23" t="s">
        <v>0</v>
      </c>
    </row>
    <row r="3" spans="1:19" ht="24">
      <c r="A3" s="23" t="s">
        <v>64</v>
      </c>
      <c r="B3" s="23" t="s">
        <v>64</v>
      </c>
      <c r="C3" s="23" t="s">
        <v>64</v>
      </c>
      <c r="D3" s="23" t="s">
        <v>64</v>
      </c>
      <c r="E3" s="23" t="s">
        <v>64</v>
      </c>
      <c r="F3" s="23" t="s">
        <v>64</v>
      </c>
      <c r="G3" s="23" t="s">
        <v>64</v>
      </c>
      <c r="H3" s="23" t="s">
        <v>64</v>
      </c>
      <c r="I3" s="23" t="s">
        <v>64</v>
      </c>
      <c r="J3" s="23" t="s">
        <v>64</v>
      </c>
      <c r="K3" s="23" t="s">
        <v>64</v>
      </c>
      <c r="L3" s="23" t="s">
        <v>64</v>
      </c>
      <c r="M3" s="23" t="s">
        <v>64</v>
      </c>
      <c r="N3" s="23" t="s">
        <v>64</v>
      </c>
      <c r="O3" s="23" t="s">
        <v>64</v>
      </c>
      <c r="P3" s="23" t="s">
        <v>64</v>
      </c>
      <c r="Q3" s="23" t="s">
        <v>64</v>
      </c>
      <c r="R3" s="23" t="s">
        <v>64</v>
      </c>
      <c r="S3" s="23" t="s">
        <v>64</v>
      </c>
    </row>
    <row r="4" spans="1:19" ht="24">
      <c r="A4" s="23" t="s">
        <v>2</v>
      </c>
      <c r="B4" s="23" t="s">
        <v>2</v>
      </c>
      <c r="C4" s="23" t="s">
        <v>2</v>
      </c>
      <c r="D4" s="23" t="s">
        <v>2</v>
      </c>
      <c r="E4" s="23" t="s">
        <v>2</v>
      </c>
      <c r="F4" s="23" t="s">
        <v>2</v>
      </c>
      <c r="G4" s="23" t="s">
        <v>2</v>
      </c>
      <c r="H4" s="23" t="s">
        <v>2</v>
      </c>
      <c r="I4" s="23" t="s">
        <v>2</v>
      </c>
      <c r="J4" s="23" t="s">
        <v>2</v>
      </c>
      <c r="K4" s="23" t="s">
        <v>2</v>
      </c>
      <c r="L4" s="23" t="s">
        <v>2</v>
      </c>
      <c r="M4" s="23" t="s">
        <v>2</v>
      </c>
      <c r="N4" s="23" t="s">
        <v>2</v>
      </c>
      <c r="O4" s="23" t="s">
        <v>2</v>
      </c>
      <c r="P4" s="23" t="s">
        <v>2</v>
      </c>
      <c r="Q4" s="23" t="s">
        <v>2</v>
      </c>
      <c r="R4" s="23" t="s">
        <v>2</v>
      </c>
      <c r="S4" s="23" t="s">
        <v>2</v>
      </c>
    </row>
    <row r="5" spans="1:19" ht="25.5">
      <c r="A5" s="24" t="s">
        <v>120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</row>
    <row r="6" spans="1:19" ht="24">
      <c r="A6" s="22" t="s">
        <v>3</v>
      </c>
      <c r="C6" s="22" t="s">
        <v>72</v>
      </c>
      <c r="D6" s="22" t="s">
        <v>72</v>
      </c>
      <c r="E6" s="22" t="s">
        <v>72</v>
      </c>
      <c r="F6" s="22" t="s">
        <v>72</v>
      </c>
      <c r="G6" s="22" t="s">
        <v>72</v>
      </c>
      <c r="I6" s="22" t="s">
        <v>66</v>
      </c>
      <c r="J6" s="22" t="s">
        <v>66</v>
      </c>
      <c r="K6" s="22" t="s">
        <v>66</v>
      </c>
      <c r="L6" s="22" t="s">
        <v>66</v>
      </c>
      <c r="M6" s="22" t="s">
        <v>66</v>
      </c>
      <c r="O6" s="22" t="s">
        <v>67</v>
      </c>
      <c r="P6" s="22" t="s">
        <v>67</v>
      </c>
      <c r="Q6" s="22" t="s">
        <v>67</v>
      </c>
      <c r="R6" s="22" t="s">
        <v>67</v>
      </c>
      <c r="S6" s="22" t="s">
        <v>67</v>
      </c>
    </row>
    <row r="7" spans="1:19" ht="24">
      <c r="A7" s="22" t="s">
        <v>3</v>
      </c>
      <c r="C7" s="22" t="s">
        <v>73</v>
      </c>
      <c r="E7" s="22" t="s">
        <v>74</v>
      </c>
      <c r="G7" s="22" t="s">
        <v>75</v>
      </c>
      <c r="I7" s="22" t="s">
        <v>76</v>
      </c>
      <c r="K7" s="22" t="s">
        <v>70</v>
      </c>
      <c r="M7" s="22" t="s">
        <v>77</v>
      </c>
      <c r="O7" s="22" t="s">
        <v>76</v>
      </c>
      <c r="Q7" s="22" t="s">
        <v>70</v>
      </c>
      <c r="S7" s="22" t="s">
        <v>77</v>
      </c>
    </row>
    <row r="8" spans="1:19" ht="24">
      <c r="A8" s="2" t="s">
        <v>38</v>
      </c>
      <c r="C8" s="1" t="s">
        <v>78</v>
      </c>
      <c r="E8" s="3">
        <v>100033467</v>
      </c>
      <c r="G8" s="3">
        <v>575</v>
      </c>
      <c r="I8" s="3">
        <v>0</v>
      </c>
      <c r="K8" s="3">
        <v>0</v>
      </c>
      <c r="M8" s="3">
        <v>0</v>
      </c>
      <c r="O8" s="3">
        <v>57519243525</v>
      </c>
      <c r="Q8" s="3">
        <v>235413002</v>
      </c>
      <c r="S8" s="3">
        <v>57283830523</v>
      </c>
    </row>
    <row r="9" spans="1:19" ht="24">
      <c r="A9" s="2" t="s">
        <v>42</v>
      </c>
      <c r="C9" s="1" t="s">
        <v>79</v>
      </c>
      <c r="E9" s="3">
        <v>19247188</v>
      </c>
      <c r="G9" s="3">
        <v>1700</v>
      </c>
      <c r="I9" s="3">
        <v>0</v>
      </c>
      <c r="K9" s="3">
        <v>0</v>
      </c>
      <c r="M9" s="3">
        <v>0</v>
      </c>
      <c r="O9" s="3">
        <v>32720219600</v>
      </c>
      <c r="Q9" s="3">
        <v>0</v>
      </c>
      <c r="S9" s="3">
        <v>32720219600</v>
      </c>
    </row>
    <row r="10" spans="1:19" ht="24">
      <c r="A10" s="2" t="s">
        <v>52</v>
      </c>
      <c r="C10" s="1" t="s">
        <v>81</v>
      </c>
      <c r="E10" s="3">
        <v>5400000</v>
      </c>
      <c r="G10" s="3">
        <v>2920</v>
      </c>
      <c r="I10" s="3">
        <v>0</v>
      </c>
      <c r="K10" s="3">
        <v>0</v>
      </c>
      <c r="M10" s="3">
        <v>0</v>
      </c>
      <c r="O10" s="3">
        <v>15768000000</v>
      </c>
      <c r="Q10" s="3">
        <v>0</v>
      </c>
      <c r="S10" s="3">
        <v>15768000000</v>
      </c>
    </row>
    <row r="11" spans="1:19" ht="24">
      <c r="A11" s="2" t="s">
        <v>37</v>
      </c>
      <c r="C11" s="1" t="s">
        <v>83</v>
      </c>
      <c r="E11" s="3">
        <v>30982920</v>
      </c>
      <c r="G11" s="3">
        <v>1000</v>
      </c>
      <c r="I11" s="3">
        <v>0</v>
      </c>
      <c r="K11" s="3">
        <v>0</v>
      </c>
      <c r="M11" s="3">
        <v>0</v>
      </c>
      <c r="O11" s="3">
        <v>30982920000</v>
      </c>
      <c r="Q11" s="3">
        <v>562568151</v>
      </c>
      <c r="S11" s="3">
        <v>30420351849</v>
      </c>
    </row>
    <row r="12" spans="1:19" ht="24">
      <c r="A12" s="2" t="s">
        <v>39</v>
      </c>
      <c r="C12" s="1" t="s">
        <v>84</v>
      </c>
      <c r="E12" s="3">
        <v>170312312</v>
      </c>
      <c r="G12" s="3">
        <v>370</v>
      </c>
      <c r="I12" s="3">
        <v>0</v>
      </c>
      <c r="K12" s="3">
        <v>0</v>
      </c>
      <c r="M12" s="3">
        <v>0</v>
      </c>
      <c r="O12" s="3">
        <v>63015555440</v>
      </c>
      <c r="Q12" s="3">
        <v>0</v>
      </c>
      <c r="S12" s="3">
        <v>63015555440</v>
      </c>
    </row>
    <row r="13" spans="1:19" ht="24">
      <c r="A13" s="2" t="s">
        <v>44</v>
      </c>
      <c r="C13" s="1" t="s">
        <v>85</v>
      </c>
      <c r="E13" s="3">
        <v>15600000</v>
      </c>
      <c r="G13" s="3">
        <v>1100</v>
      </c>
      <c r="I13" s="3">
        <v>17160000000</v>
      </c>
      <c r="K13" s="3">
        <v>345503356</v>
      </c>
      <c r="M13" s="3">
        <v>16814496644</v>
      </c>
      <c r="O13" s="3">
        <v>17160000000</v>
      </c>
      <c r="Q13" s="3">
        <v>345503356</v>
      </c>
      <c r="S13" s="3">
        <v>16814496644</v>
      </c>
    </row>
    <row r="14" spans="1:19" ht="24">
      <c r="A14" s="2" t="s">
        <v>87</v>
      </c>
      <c r="C14" s="1" t="s">
        <v>79</v>
      </c>
      <c r="E14" s="3">
        <v>1013777</v>
      </c>
      <c r="G14" s="3">
        <v>2235</v>
      </c>
      <c r="I14" s="3">
        <v>0</v>
      </c>
      <c r="K14" s="3">
        <v>0</v>
      </c>
      <c r="M14" s="3">
        <v>0</v>
      </c>
      <c r="O14" s="3">
        <v>2265791595</v>
      </c>
      <c r="Q14" s="3">
        <v>0</v>
      </c>
      <c r="S14" s="3">
        <v>2265791595</v>
      </c>
    </row>
    <row r="15" spans="1:19" ht="24">
      <c r="A15" s="2" t="s">
        <v>34</v>
      </c>
      <c r="C15" s="1" t="s">
        <v>82</v>
      </c>
      <c r="E15" s="3">
        <v>435234108</v>
      </c>
      <c r="G15" s="3">
        <v>400</v>
      </c>
      <c r="I15" s="3">
        <v>0</v>
      </c>
      <c r="K15" s="3">
        <v>0</v>
      </c>
      <c r="M15" s="3">
        <v>0</v>
      </c>
      <c r="O15" s="3">
        <v>174093643200</v>
      </c>
      <c r="Q15" s="3">
        <v>0</v>
      </c>
      <c r="S15" s="3">
        <v>174093643200</v>
      </c>
    </row>
    <row r="16" spans="1:19" ht="24">
      <c r="A16" s="2" t="s">
        <v>29</v>
      </c>
      <c r="C16" s="1" t="s">
        <v>82</v>
      </c>
      <c r="E16" s="3">
        <v>75224104</v>
      </c>
      <c r="G16" s="3">
        <v>255</v>
      </c>
      <c r="I16" s="3">
        <v>0</v>
      </c>
      <c r="K16" s="3">
        <v>0</v>
      </c>
      <c r="M16" s="3">
        <v>0</v>
      </c>
      <c r="O16" s="3">
        <v>19182146520</v>
      </c>
      <c r="Q16" s="3">
        <v>0</v>
      </c>
      <c r="S16" s="3">
        <v>19182146520</v>
      </c>
    </row>
    <row r="17" spans="1:19" ht="24">
      <c r="A17" s="2" t="s">
        <v>32</v>
      </c>
      <c r="C17" s="1" t="s">
        <v>89</v>
      </c>
      <c r="E17" s="3">
        <v>70410790</v>
      </c>
      <c r="G17" s="3">
        <v>270</v>
      </c>
      <c r="I17" s="3">
        <v>0</v>
      </c>
      <c r="K17" s="3">
        <v>0</v>
      </c>
      <c r="M17" s="3">
        <v>0</v>
      </c>
      <c r="O17" s="3">
        <v>19010913300</v>
      </c>
      <c r="Q17" s="3">
        <v>0</v>
      </c>
      <c r="S17" s="3">
        <v>19010913300</v>
      </c>
    </row>
    <row r="18" spans="1:19" ht="24">
      <c r="A18" s="2" t="s">
        <v>30</v>
      </c>
      <c r="C18" s="1" t="s">
        <v>81</v>
      </c>
      <c r="E18" s="3">
        <v>3087419</v>
      </c>
      <c r="G18" s="3">
        <v>1780</v>
      </c>
      <c r="I18" s="3">
        <v>0</v>
      </c>
      <c r="K18" s="3">
        <v>0</v>
      </c>
      <c r="M18" s="3">
        <v>0</v>
      </c>
      <c r="O18" s="3">
        <v>5495605820</v>
      </c>
      <c r="Q18" s="3">
        <v>110649782</v>
      </c>
      <c r="S18" s="3">
        <v>5384956038</v>
      </c>
    </row>
    <row r="19" spans="1:19" ht="24">
      <c r="A19" s="2" t="s">
        <v>35</v>
      </c>
      <c r="C19" s="1" t="s">
        <v>91</v>
      </c>
      <c r="E19" s="3">
        <v>13097756</v>
      </c>
      <c r="G19" s="3">
        <v>250</v>
      </c>
      <c r="I19" s="3">
        <v>0</v>
      </c>
      <c r="K19" s="3">
        <v>0</v>
      </c>
      <c r="M19" s="3">
        <v>0</v>
      </c>
      <c r="O19" s="3">
        <v>3274439000</v>
      </c>
      <c r="Q19" s="3">
        <v>0</v>
      </c>
      <c r="S19" s="3">
        <v>3274439000</v>
      </c>
    </row>
    <row r="20" spans="1:19" ht="24">
      <c r="A20" s="2" t="s">
        <v>25</v>
      </c>
      <c r="C20" s="1" t="s">
        <v>86</v>
      </c>
      <c r="E20" s="3">
        <v>8883037</v>
      </c>
      <c r="G20" s="3">
        <v>3920</v>
      </c>
      <c r="I20" s="3">
        <v>0</v>
      </c>
      <c r="K20" s="3">
        <v>0</v>
      </c>
      <c r="M20" s="3">
        <v>0</v>
      </c>
      <c r="O20" s="3">
        <v>34821505040</v>
      </c>
      <c r="Q20" s="3">
        <v>0</v>
      </c>
      <c r="S20" s="3">
        <v>34821505040</v>
      </c>
    </row>
    <row r="21" spans="1:19" ht="24">
      <c r="A21" s="2" t="s">
        <v>17</v>
      </c>
      <c r="C21" s="1" t="s">
        <v>92</v>
      </c>
      <c r="E21" s="3">
        <v>22788507</v>
      </c>
      <c r="G21" s="3">
        <v>2160</v>
      </c>
      <c r="I21" s="3">
        <v>0</v>
      </c>
      <c r="K21" s="3">
        <v>0</v>
      </c>
      <c r="M21" s="3">
        <v>0</v>
      </c>
      <c r="O21" s="3">
        <v>49223177280</v>
      </c>
      <c r="Q21" s="3">
        <v>0</v>
      </c>
      <c r="S21" s="3">
        <v>49223177280</v>
      </c>
    </row>
    <row r="22" spans="1:19" ht="24">
      <c r="A22" s="2" t="s">
        <v>36</v>
      </c>
      <c r="C22" s="1" t="s">
        <v>93</v>
      </c>
      <c r="E22" s="3">
        <v>13989920</v>
      </c>
      <c r="G22" s="3">
        <v>1630</v>
      </c>
      <c r="I22" s="3">
        <v>0</v>
      </c>
      <c r="K22" s="3">
        <v>0</v>
      </c>
      <c r="M22" s="3">
        <v>0</v>
      </c>
      <c r="O22" s="3">
        <v>22803569600</v>
      </c>
      <c r="Q22" s="3">
        <v>0</v>
      </c>
      <c r="S22" s="3">
        <v>22803569600</v>
      </c>
    </row>
    <row r="23" spans="1:19" ht="24">
      <c r="A23" s="2" t="s">
        <v>18</v>
      </c>
      <c r="C23" s="1" t="s">
        <v>94</v>
      </c>
      <c r="E23" s="3">
        <v>12600000</v>
      </c>
      <c r="G23" s="3">
        <v>120</v>
      </c>
      <c r="I23" s="3">
        <v>0</v>
      </c>
      <c r="K23" s="3">
        <v>0</v>
      </c>
      <c r="M23" s="3">
        <v>0</v>
      </c>
      <c r="O23" s="3">
        <v>1512000000</v>
      </c>
      <c r="Q23" s="3">
        <v>0</v>
      </c>
      <c r="S23" s="3">
        <v>1512000000</v>
      </c>
    </row>
    <row r="24" spans="1:19" ht="24">
      <c r="A24" s="2" t="s">
        <v>28</v>
      </c>
      <c r="C24" s="1" t="s">
        <v>95</v>
      </c>
      <c r="E24" s="3">
        <v>19732067</v>
      </c>
      <c r="G24" s="3">
        <v>300</v>
      </c>
      <c r="I24" s="3">
        <v>0</v>
      </c>
      <c r="K24" s="3">
        <v>0</v>
      </c>
      <c r="M24" s="3">
        <v>0</v>
      </c>
      <c r="O24" s="3">
        <v>5919620100</v>
      </c>
      <c r="Q24" s="3">
        <v>0</v>
      </c>
      <c r="S24" s="3">
        <v>5919620100</v>
      </c>
    </row>
    <row r="25" spans="1:19" ht="24">
      <c r="A25" s="2" t="s">
        <v>19</v>
      </c>
      <c r="C25" s="1" t="s">
        <v>94</v>
      </c>
      <c r="E25" s="3">
        <v>10335652</v>
      </c>
      <c r="G25" s="3">
        <v>26</v>
      </c>
      <c r="I25" s="3">
        <v>0</v>
      </c>
      <c r="K25" s="3">
        <v>0</v>
      </c>
      <c r="M25" s="3">
        <v>0</v>
      </c>
      <c r="O25" s="3">
        <v>268726952</v>
      </c>
      <c r="Q25" s="3">
        <v>0</v>
      </c>
      <c r="S25" s="3">
        <v>268726952</v>
      </c>
    </row>
    <row r="26" spans="1:19" ht="24">
      <c r="A26" s="2" t="s">
        <v>97</v>
      </c>
      <c r="C26" s="1" t="s">
        <v>98</v>
      </c>
      <c r="E26" s="3">
        <v>625000</v>
      </c>
      <c r="G26" s="3">
        <v>9000</v>
      </c>
      <c r="I26" s="3">
        <v>0</v>
      </c>
      <c r="K26" s="3">
        <v>0</v>
      </c>
      <c r="M26" s="3">
        <v>0</v>
      </c>
      <c r="O26" s="3">
        <v>5625000000</v>
      </c>
      <c r="Q26" s="3">
        <v>0</v>
      </c>
      <c r="S26" s="3">
        <v>5625000000</v>
      </c>
    </row>
    <row r="27" spans="1:19" ht="24">
      <c r="A27" s="2" t="s">
        <v>15</v>
      </c>
      <c r="C27" s="1" t="s">
        <v>99</v>
      </c>
      <c r="E27" s="3">
        <v>33226638</v>
      </c>
      <c r="G27" s="3">
        <v>1060</v>
      </c>
      <c r="I27" s="3">
        <v>0</v>
      </c>
      <c r="K27" s="3">
        <v>0</v>
      </c>
      <c r="M27" s="3">
        <v>0</v>
      </c>
      <c r="O27" s="3">
        <v>35220236280</v>
      </c>
      <c r="Q27" s="3">
        <v>0</v>
      </c>
      <c r="S27" s="3">
        <v>35220236280</v>
      </c>
    </row>
    <row r="28" spans="1:19" ht="24">
      <c r="A28" s="2" t="s">
        <v>43</v>
      </c>
      <c r="C28" s="1" t="s">
        <v>90</v>
      </c>
      <c r="E28" s="3">
        <v>5144104</v>
      </c>
      <c r="G28" s="3">
        <v>3750</v>
      </c>
      <c r="I28" s="3">
        <v>0</v>
      </c>
      <c r="K28" s="3">
        <v>0</v>
      </c>
      <c r="M28" s="3">
        <v>0</v>
      </c>
      <c r="O28" s="3">
        <v>19290390000</v>
      </c>
      <c r="Q28" s="3">
        <v>144251727</v>
      </c>
      <c r="S28" s="3">
        <v>19146138273</v>
      </c>
    </row>
    <row r="29" spans="1:19" ht="24">
      <c r="A29" s="2" t="s">
        <v>16</v>
      </c>
      <c r="C29" s="1" t="s">
        <v>80</v>
      </c>
      <c r="E29" s="3">
        <v>1562500</v>
      </c>
      <c r="G29" s="3">
        <v>320</v>
      </c>
      <c r="I29" s="3">
        <v>0</v>
      </c>
      <c r="K29" s="3">
        <v>0</v>
      </c>
      <c r="M29" s="3">
        <v>0</v>
      </c>
      <c r="O29" s="3">
        <v>500000000</v>
      </c>
      <c r="Q29" s="3">
        <v>0</v>
      </c>
      <c r="S29" s="3">
        <v>500000000</v>
      </c>
    </row>
    <row r="30" spans="1:19" ht="24">
      <c r="A30" s="2" t="s">
        <v>41</v>
      </c>
      <c r="C30" s="1" t="s">
        <v>100</v>
      </c>
      <c r="E30" s="3">
        <v>250000</v>
      </c>
      <c r="G30" s="3">
        <v>1000</v>
      </c>
      <c r="I30" s="3">
        <v>0</v>
      </c>
      <c r="K30" s="3">
        <v>0</v>
      </c>
      <c r="M30" s="3">
        <v>0</v>
      </c>
      <c r="O30" s="3">
        <v>250000000</v>
      </c>
      <c r="Q30" s="3">
        <v>0</v>
      </c>
      <c r="S30" s="3">
        <v>250000000</v>
      </c>
    </row>
    <row r="31" spans="1:19" ht="24">
      <c r="A31" s="2" t="s">
        <v>101</v>
      </c>
      <c r="C31" s="1" t="s">
        <v>88</v>
      </c>
      <c r="E31" s="3">
        <v>625000</v>
      </c>
      <c r="G31" s="3">
        <v>3000</v>
      </c>
      <c r="I31" s="3">
        <v>0</v>
      </c>
      <c r="K31" s="3">
        <v>0</v>
      </c>
      <c r="M31" s="3">
        <v>0</v>
      </c>
      <c r="O31" s="3">
        <v>1875000000</v>
      </c>
      <c r="Q31" s="3">
        <v>0</v>
      </c>
      <c r="S31" s="3">
        <v>1875000000</v>
      </c>
    </row>
    <row r="32" spans="1:19" ht="24.75" thickBot="1">
      <c r="A32" s="2" t="s">
        <v>142</v>
      </c>
      <c r="C32" s="1" t="s">
        <v>96</v>
      </c>
      <c r="E32" s="3">
        <v>5640843</v>
      </c>
      <c r="G32" s="3">
        <v>950</v>
      </c>
      <c r="I32" s="3">
        <v>0</v>
      </c>
      <c r="K32" s="3">
        <v>0</v>
      </c>
      <c r="M32" s="3">
        <v>0</v>
      </c>
      <c r="O32" s="3">
        <v>5358800850</v>
      </c>
      <c r="Q32" s="3">
        <v>211531612</v>
      </c>
      <c r="S32" s="3">
        <v>5147269238</v>
      </c>
    </row>
    <row r="33" spans="1:19" ht="23.25" thickBot="1">
      <c r="A33" s="1" t="s">
        <v>53</v>
      </c>
      <c r="C33" s="1" t="s">
        <v>53</v>
      </c>
      <c r="E33" s="1" t="s">
        <v>53</v>
      </c>
      <c r="G33" s="1" t="s">
        <v>53</v>
      </c>
      <c r="I33" s="4">
        <f>SUM(I8:I32)</f>
        <v>17160000000</v>
      </c>
      <c r="K33" s="4">
        <f>SUM(K8:K32)</f>
        <v>345503356</v>
      </c>
      <c r="M33" s="4">
        <f>SUM(M8:M32)</f>
        <v>16814496644</v>
      </c>
      <c r="O33" s="4">
        <f>SUM(O8:O32)</f>
        <v>623156504102</v>
      </c>
      <c r="Q33" s="4">
        <f>SUM(Q8:Q32)</f>
        <v>1609917630</v>
      </c>
      <c r="S33" s="4">
        <f>SUM(S8:S32)</f>
        <v>621546586472</v>
      </c>
    </row>
    <row r="34" spans="1:19">
      <c r="O34" s="3"/>
      <c r="S34" s="3"/>
    </row>
    <row r="35" spans="1:19">
      <c r="O35" s="3"/>
    </row>
  </sheetData>
  <mergeCells count="17">
    <mergeCell ref="I7"/>
    <mergeCell ref="K7"/>
    <mergeCell ref="M7"/>
    <mergeCell ref="I6:M6"/>
    <mergeCell ref="O7"/>
    <mergeCell ref="O6:S6"/>
    <mergeCell ref="A2:S2"/>
    <mergeCell ref="A3:S3"/>
    <mergeCell ref="A4:S4"/>
    <mergeCell ref="A5:S5"/>
    <mergeCell ref="A6:A7"/>
    <mergeCell ref="C7"/>
    <mergeCell ref="E7"/>
    <mergeCell ref="G7"/>
    <mergeCell ref="C6:G6"/>
    <mergeCell ref="Q7"/>
    <mergeCell ref="S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8"/>
  <sheetViews>
    <sheetView rightToLeft="1" workbookViewId="0">
      <selection activeCell="C14" sqref="C14"/>
    </sheetView>
  </sheetViews>
  <sheetFormatPr defaultRowHeight="22.5"/>
  <cols>
    <col min="1" max="1" width="26.7109375" style="1" bestFit="1" customWidth="1"/>
    <col min="2" max="2" width="1" style="1" customWidth="1"/>
    <col min="3" max="3" width="17.140625" style="1" bestFit="1" customWidth="1"/>
    <col min="4" max="4" width="1" style="1" customWidth="1"/>
    <col min="5" max="5" width="12.7109375" style="1" bestFit="1" customWidth="1"/>
    <col min="6" max="6" width="1" style="1" customWidth="1"/>
    <col min="7" max="7" width="17.140625" style="1" bestFit="1" customWidth="1"/>
    <col min="8" max="8" width="1" style="1" customWidth="1"/>
    <col min="9" max="9" width="18.5703125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8.5703125" style="1" bestFit="1" customWidth="1"/>
    <col min="14" max="14" width="1" style="1" customWidth="1"/>
    <col min="15" max="15" width="9.140625" style="1" customWidth="1"/>
    <col min="16" max="16384" width="9.140625" style="1"/>
  </cols>
  <sheetData>
    <row r="2" spans="1:13" ht="24">
      <c r="A2" s="23" t="s">
        <v>136</v>
      </c>
      <c r="B2" s="23" t="s">
        <v>0</v>
      </c>
      <c r="C2" s="23" t="s">
        <v>0</v>
      </c>
      <c r="D2" s="23" t="s">
        <v>0</v>
      </c>
      <c r="E2" s="23" t="s">
        <v>0</v>
      </c>
      <c r="F2" s="23" t="s">
        <v>0</v>
      </c>
      <c r="G2" s="23" t="s">
        <v>0</v>
      </c>
      <c r="H2" s="23" t="s">
        <v>0</v>
      </c>
      <c r="I2" s="23" t="s">
        <v>0</v>
      </c>
      <c r="J2" s="23" t="s">
        <v>0</v>
      </c>
      <c r="K2" s="23" t="s">
        <v>0</v>
      </c>
      <c r="L2" s="23" t="s">
        <v>0</v>
      </c>
      <c r="M2" s="23" t="s">
        <v>0</v>
      </c>
    </row>
    <row r="3" spans="1:13" ht="24">
      <c r="A3" s="23" t="s">
        <v>64</v>
      </c>
      <c r="B3" s="23" t="s">
        <v>64</v>
      </c>
      <c r="C3" s="23" t="s">
        <v>64</v>
      </c>
      <c r="D3" s="23" t="s">
        <v>64</v>
      </c>
      <c r="E3" s="23" t="s">
        <v>64</v>
      </c>
      <c r="F3" s="23" t="s">
        <v>64</v>
      </c>
      <c r="G3" s="23" t="s">
        <v>64</v>
      </c>
      <c r="H3" s="23" t="s">
        <v>64</v>
      </c>
      <c r="I3" s="23" t="s">
        <v>64</v>
      </c>
      <c r="J3" s="23" t="s">
        <v>64</v>
      </c>
      <c r="K3" s="23" t="s">
        <v>64</v>
      </c>
      <c r="L3" s="23" t="s">
        <v>64</v>
      </c>
      <c r="M3" s="23" t="s">
        <v>64</v>
      </c>
    </row>
    <row r="4" spans="1:13" ht="24">
      <c r="A4" s="23" t="s">
        <v>2</v>
      </c>
      <c r="B4" s="23" t="s">
        <v>2</v>
      </c>
      <c r="C4" s="23" t="s">
        <v>2</v>
      </c>
      <c r="D4" s="23" t="s">
        <v>2</v>
      </c>
      <c r="E4" s="23" t="s">
        <v>2</v>
      </c>
      <c r="F4" s="23" t="s">
        <v>2</v>
      </c>
      <c r="G4" s="23" t="s">
        <v>2</v>
      </c>
      <c r="H4" s="23" t="s">
        <v>2</v>
      </c>
      <c r="I4" s="23" t="s">
        <v>2</v>
      </c>
      <c r="J4" s="23" t="s">
        <v>2</v>
      </c>
      <c r="K4" s="23" t="s">
        <v>2</v>
      </c>
      <c r="L4" s="23" t="s">
        <v>2</v>
      </c>
      <c r="M4" s="23" t="s">
        <v>2</v>
      </c>
    </row>
    <row r="5" spans="1:13" ht="25.5">
      <c r="A5" s="24" t="s">
        <v>134</v>
      </c>
      <c r="B5" s="24"/>
      <c r="C5" s="24"/>
      <c r="D5" s="24"/>
      <c r="E5" s="24"/>
      <c r="F5" s="24"/>
    </row>
    <row r="6" spans="1:13" ht="24.75" thickBot="1">
      <c r="A6" s="7" t="s">
        <v>65</v>
      </c>
      <c r="C6" s="22" t="s">
        <v>66</v>
      </c>
      <c r="D6" s="22" t="s">
        <v>66</v>
      </c>
      <c r="E6" s="22" t="s">
        <v>66</v>
      </c>
      <c r="F6" s="22" t="s">
        <v>66</v>
      </c>
      <c r="G6" s="22" t="s">
        <v>66</v>
      </c>
      <c r="I6" s="22" t="s">
        <v>67</v>
      </c>
      <c r="J6" s="22" t="s">
        <v>67</v>
      </c>
      <c r="K6" s="22" t="s">
        <v>67</v>
      </c>
      <c r="L6" s="22" t="s">
        <v>67</v>
      </c>
      <c r="M6" s="22" t="s">
        <v>67</v>
      </c>
    </row>
    <row r="7" spans="1:13" ht="24.75" thickBot="1">
      <c r="A7" s="22" t="s">
        <v>68</v>
      </c>
      <c r="C7" s="22" t="s">
        <v>69</v>
      </c>
      <c r="E7" s="22" t="s">
        <v>70</v>
      </c>
      <c r="G7" s="22" t="s">
        <v>71</v>
      </c>
      <c r="I7" s="22" t="s">
        <v>69</v>
      </c>
      <c r="K7" s="22" t="s">
        <v>70</v>
      </c>
      <c r="M7" s="22" t="s">
        <v>71</v>
      </c>
    </row>
    <row r="8" spans="1:13" ht="24">
      <c r="A8" s="2" t="s">
        <v>59</v>
      </c>
      <c r="C8" s="3">
        <v>10378301068</v>
      </c>
      <c r="E8" s="3">
        <v>0</v>
      </c>
      <c r="G8" s="3">
        <v>10378301068</v>
      </c>
      <c r="I8" s="3">
        <v>21880558761</v>
      </c>
      <c r="K8" s="3">
        <v>0</v>
      </c>
      <c r="M8" s="3">
        <v>21880558761</v>
      </c>
    </row>
  </sheetData>
  <mergeCells count="13">
    <mergeCell ref="K7"/>
    <mergeCell ref="M7"/>
    <mergeCell ref="I6:M6"/>
    <mergeCell ref="A2:M2"/>
    <mergeCell ref="A3:M3"/>
    <mergeCell ref="A4:M4"/>
    <mergeCell ref="A5:F5"/>
    <mergeCell ref="C7"/>
    <mergeCell ref="E7"/>
    <mergeCell ref="G7"/>
    <mergeCell ref="C6:G6"/>
    <mergeCell ref="I7"/>
    <mergeCell ref="A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58"/>
  <sheetViews>
    <sheetView rightToLeft="1" workbookViewId="0">
      <selection activeCell="Q35" sqref="Q35"/>
    </sheetView>
  </sheetViews>
  <sheetFormatPr defaultRowHeight="22.5"/>
  <cols>
    <col min="1" max="1" width="40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20.140625" style="1" bestFit="1" customWidth="1"/>
    <col min="6" max="6" width="1" style="1" customWidth="1"/>
    <col min="7" max="7" width="20.5703125" style="1" bestFit="1" customWidth="1"/>
    <col min="8" max="8" width="1" style="1" customWidth="1"/>
    <col min="9" max="9" width="25.5703125" style="1" bestFit="1" customWidth="1"/>
    <col min="10" max="10" width="1" style="1" customWidth="1"/>
    <col min="11" max="11" width="14.140625" style="1" bestFit="1" customWidth="1"/>
    <col min="12" max="12" width="1" style="1" customWidth="1"/>
    <col min="13" max="13" width="20.42578125" style="1" bestFit="1" customWidth="1"/>
    <col min="14" max="14" width="1" style="1" customWidth="1"/>
    <col min="15" max="15" width="20.42578125" style="1" bestFit="1" customWidth="1"/>
    <col min="16" max="16" width="1" style="1" customWidth="1"/>
    <col min="17" max="17" width="25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>
      <c r="A2" s="23" t="s">
        <v>136</v>
      </c>
      <c r="B2" s="23" t="s">
        <v>0</v>
      </c>
      <c r="C2" s="23" t="s">
        <v>0</v>
      </c>
      <c r="D2" s="23" t="s">
        <v>0</v>
      </c>
      <c r="E2" s="23" t="s">
        <v>0</v>
      </c>
      <c r="F2" s="23" t="s">
        <v>0</v>
      </c>
      <c r="G2" s="23" t="s">
        <v>0</v>
      </c>
      <c r="H2" s="23" t="s">
        <v>0</v>
      </c>
      <c r="I2" s="23" t="s">
        <v>0</v>
      </c>
      <c r="J2" s="23" t="s">
        <v>0</v>
      </c>
      <c r="K2" s="23" t="s">
        <v>0</v>
      </c>
      <c r="L2" s="23" t="s">
        <v>0</v>
      </c>
      <c r="M2" s="23" t="s">
        <v>0</v>
      </c>
      <c r="N2" s="23" t="s">
        <v>0</v>
      </c>
      <c r="O2" s="23" t="s">
        <v>0</v>
      </c>
      <c r="P2" s="23" t="s">
        <v>0</v>
      </c>
      <c r="Q2" s="23" t="s">
        <v>0</v>
      </c>
    </row>
    <row r="3" spans="1:17" ht="24">
      <c r="A3" s="23" t="s">
        <v>64</v>
      </c>
      <c r="B3" s="23" t="s">
        <v>64</v>
      </c>
      <c r="C3" s="23" t="s">
        <v>64</v>
      </c>
      <c r="D3" s="23" t="s">
        <v>64</v>
      </c>
      <c r="E3" s="23" t="s">
        <v>64</v>
      </c>
      <c r="F3" s="23" t="s">
        <v>64</v>
      </c>
      <c r="G3" s="23" t="s">
        <v>64</v>
      </c>
      <c r="H3" s="23" t="s">
        <v>64</v>
      </c>
      <c r="I3" s="23" t="s">
        <v>64</v>
      </c>
      <c r="J3" s="23" t="s">
        <v>64</v>
      </c>
      <c r="K3" s="23" t="s">
        <v>64</v>
      </c>
      <c r="L3" s="23" t="s">
        <v>64</v>
      </c>
      <c r="M3" s="23" t="s">
        <v>64</v>
      </c>
      <c r="N3" s="23" t="s">
        <v>64</v>
      </c>
      <c r="O3" s="23" t="s">
        <v>64</v>
      </c>
      <c r="P3" s="23" t="s">
        <v>64</v>
      </c>
      <c r="Q3" s="23" t="s">
        <v>64</v>
      </c>
    </row>
    <row r="4" spans="1:17" ht="24">
      <c r="A4" s="23" t="s">
        <v>2</v>
      </c>
      <c r="B4" s="23" t="s">
        <v>2</v>
      </c>
      <c r="C4" s="23" t="s">
        <v>2</v>
      </c>
      <c r="D4" s="23" t="s">
        <v>2</v>
      </c>
      <c r="E4" s="23" t="s">
        <v>2</v>
      </c>
      <c r="F4" s="23" t="s">
        <v>2</v>
      </c>
      <c r="G4" s="23" t="s">
        <v>2</v>
      </c>
      <c r="H4" s="23" t="s">
        <v>2</v>
      </c>
      <c r="I4" s="23" t="s">
        <v>2</v>
      </c>
      <c r="J4" s="23" t="s">
        <v>2</v>
      </c>
      <c r="K4" s="23" t="s">
        <v>2</v>
      </c>
      <c r="L4" s="23" t="s">
        <v>2</v>
      </c>
      <c r="M4" s="23" t="s">
        <v>2</v>
      </c>
      <c r="N4" s="23" t="s">
        <v>2</v>
      </c>
      <c r="O4" s="23" t="s">
        <v>2</v>
      </c>
      <c r="P4" s="23" t="s">
        <v>2</v>
      </c>
      <c r="Q4" s="23" t="s">
        <v>2</v>
      </c>
    </row>
    <row r="5" spans="1:17" ht="25.5">
      <c r="A5" s="24" t="s">
        <v>133</v>
      </c>
      <c r="B5" s="24"/>
      <c r="C5" s="24"/>
      <c r="D5" s="24"/>
      <c r="E5" s="24"/>
      <c r="F5" s="24"/>
      <c r="G5" s="24"/>
      <c r="H5" s="24"/>
      <c r="I5" s="6"/>
      <c r="J5" s="6"/>
      <c r="K5" s="6"/>
      <c r="L5" s="6"/>
      <c r="M5" s="6"/>
      <c r="N5" s="6"/>
      <c r="O5" s="6"/>
      <c r="P5" s="6"/>
      <c r="Q5" s="6"/>
    </row>
    <row r="7" spans="1:17" ht="24">
      <c r="A7" s="22" t="s">
        <v>3</v>
      </c>
      <c r="C7" s="22" t="s">
        <v>66</v>
      </c>
      <c r="D7" s="22" t="s">
        <v>66</v>
      </c>
      <c r="E7" s="22" t="s">
        <v>66</v>
      </c>
      <c r="F7" s="22" t="s">
        <v>66</v>
      </c>
      <c r="G7" s="22" t="s">
        <v>66</v>
      </c>
      <c r="H7" s="22" t="s">
        <v>66</v>
      </c>
      <c r="I7" s="22" t="s">
        <v>66</v>
      </c>
      <c r="K7" s="22" t="s">
        <v>67</v>
      </c>
      <c r="L7" s="22" t="s">
        <v>67</v>
      </c>
      <c r="M7" s="22" t="s">
        <v>67</v>
      </c>
      <c r="N7" s="22" t="s">
        <v>67</v>
      </c>
      <c r="O7" s="22" t="s">
        <v>67</v>
      </c>
      <c r="P7" s="22" t="s">
        <v>67</v>
      </c>
      <c r="Q7" s="22" t="s">
        <v>67</v>
      </c>
    </row>
    <row r="8" spans="1:17" ht="24">
      <c r="A8" s="22" t="s">
        <v>3</v>
      </c>
      <c r="C8" s="22" t="s">
        <v>7</v>
      </c>
      <c r="E8" s="22" t="s">
        <v>102</v>
      </c>
      <c r="G8" s="22" t="s">
        <v>103</v>
      </c>
      <c r="I8" s="22" t="s">
        <v>105</v>
      </c>
      <c r="K8" s="22" t="s">
        <v>7</v>
      </c>
      <c r="M8" s="22" t="s">
        <v>102</v>
      </c>
      <c r="O8" s="22" t="s">
        <v>103</v>
      </c>
      <c r="Q8" s="22" t="s">
        <v>105</v>
      </c>
    </row>
    <row r="9" spans="1:17" ht="24">
      <c r="A9" s="18" t="s">
        <v>32</v>
      </c>
      <c r="C9" s="3">
        <v>5125018</v>
      </c>
      <c r="E9" s="3">
        <v>18722865521</v>
      </c>
      <c r="G9" s="3">
        <v>21968675352</v>
      </c>
      <c r="I9" s="10">
        <v>-3245809831</v>
      </c>
      <c r="K9" s="3">
        <v>119904751</v>
      </c>
      <c r="M9" s="3">
        <v>490327914956</v>
      </c>
      <c r="O9" s="3">
        <v>513978403429</v>
      </c>
      <c r="Q9" s="10">
        <v>-23650488473</v>
      </c>
    </row>
    <row r="10" spans="1:17" ht="24">
      <c r="A10" s="18" t="s">
        <v>45</v>
      </c>
      <c r="C10" s="3">
        <v>0</v>
      </c>
      <c r="E10" s="3">
        <v>0</v>
      </c>
      <c r="G10" s="3">
        <v>0</v>
      </c>
      <c r="I10" s="3">
        <v>0</v>
      </c>
      <c r="K10" s="3">
        <v>687000</v>
      </c>
      <c r="M10" s="3">
        <v>17543121189</v>
      </c>
      <c r="O10" s="3">
        <v>14634926446</v>
      </c>
      <c r="Q10" s="10">
        <v>2908194743</v>
      </c>
    </row>
    <row r="11" spans="1:17" ht="24">
      <c r="A11" s="18" t="s">
        <v>25</v>
      </c>
      <c r="C11" s="3">
        <v>2406</v>
      </c>
      <c r="E11" s="3">
        <v>41182223</v>
      </c>
      <c r="G11" s="3">
        <v>48366492</v>
      </c>
      <c r="I11" s="10">
        <v>-7184269</v>
      </c>
      <c r="K11" s="3">
        <v>12753319</v>
      </c>
      <c r="M11" s="3">
        <v>292303598586</v>
      </c>
      <c r="O11" s="3">
        <v>319459502284</v>
      </c>
      <c r="Q11" s="10">
        <v>-27155903698</v>
      </c>
    </row>
    <row r="12" spans="1:17" ht="24">
      <c r="A12" s="18" t="s">
        <v>38</v>
      </c>
      <c r="C12" s="3">
        <v>28302448</v>
      </c>
      <c r="E12" s="3">
        <v>147666288392</v>
      </c>
      <c r="G12" s="3">
        <v>143824945596</v>
      </c>
      <c r="I12" s="10">
        <v>3841342796</v>
      </c>
      <c r="K12" s="3">
        <v>100033467</v>
      </c>
      <c r="M12" s="3">
        <v>504761531683</v>
      </c>
      <c r="O12" s="3">
        <v>508341467548</v>
      </c>
      <c r="Q12" s="10">
        <v>-3579935865</v>
      </c>
    </row>
    <row r="13" spans="1:17" ht="24">
      <c r="A13" s="18" t="s">
        <v>30</v>
      </c>
      <c r="C13" s="3">
        <v>3968085</v>
      </c>
      <c r="E13" s="3">
        <v>23154067728</v>
      </c>
      <c r="G13" s="3">
        <v>28015798167</v>
      </c>
      <c r="I13" s="10">
        <v>-4861730439</v>
      </c>
      <c r="K13" s="3">
        <v>4895421</v>
      </c>
      <c r="M13" s="3">
        <v>37388528735</v>
      </c>
      <c r="O13" s="3">
        <v>41980355629</v>
      </c>
      <c r="Q13" s="10">
        <v>-4591826894</v>
      </c>
    </row>
    <row r="14" spans="1:17" ht="24">
      <c r="A14" s="18" t="s">
        <v>47</v>
      </c>
      <c r="C14" s="3">
        <v>0</v>
      </c>
      <c r="E14" s="3">
        <v>0</v>
      </c>
      <c r="G14" s="3">
        <v>0</v>
      </c>
      <c r="I14" s="10">
        <v>0</v>
      </c>
      <c r="K14" s="3">
        <v>17769877</v>
      </c>
      <c r="M14" s="3">
        <v>95338757861</v>
      </c>
      <c r="O14" s="3">
        <v>108457857863</v>
      </c>
      <c r="Q14" s="10">
        <v>-13119100002</v>
      </c>
    </row>
    <row r="15" spans="1:17" ht="24">
      <c r="A15" s="18" t="s">
        <v>34</v>
      </c>
      <c r="C15" s="3">
        <v>47518558</v>
      </c>
      <c r="E15" s="3">
        <v>186294492792</v>
      </c>
      <c r="G15" s="3">
        <v>223453377522</v>
      </c>
      <c r="I15" s="10">
        <v>-37158884730</v>
      </c>
      <c r="K15" s="3">
        <v>250806263</v>
      </c>
      <c r="M15" s="3">
        <v>1220623862101</v>
      </c>
      <c r="O15" s="3">
        <v>1236824676731</v>
      </c>
      <c r="Q15" s="10">
        <v>-16200814630</v>
      </c>
    </row>
    <row r="16" spans="1:17" ht="24">
      <c r="A16" s="18" t="s">
        <v>15</v>
      </c>
      <c r="C16" s="3">
        <v>3863014</v>
      </c>
      <c r="E16" s="3">
        <v>23962265403</v>
      </c>
      <c r="G16" s="3">
        <v>26376366686</v>
      </c>
      <c r="I16" s="10">
        <v>-2414101283</v>
      </c>
      <c r="K16" s="3">
        <v>32361499</v>
      </c>
      <c r="M16" s="3">
        <v>271999525834</v>
      </c>
      <c r="O16" s="3">
        <v>255274032326</v>
      </c>
      <c r="Q16" s="10">
        <v>16725493508</v>
      </c>
    </row>
    <row r="17" spans="1:17" ht="24">
      <c r="A17" s="18" t="s">
        <v>43</v>
      </c>
      <c r="C17" s="3">
        <v>1500000</v>
      </c>
      <c r="E17" s="3">
        <v>61089219337</v>
      </c>
      <c r="G17" s="3">
        <v>43902918225</v>
      </c>
      <c r="I17" s="10">
        <v>17186301112</v>
      </c>
      <c r="K17" s="3">
        <v>5144105</v>
      </c>
      <c r="M17" s="3">
        <v>220951474111</v>
      </c>
      <c r="O17" s="3">
        <v>150560814044</v>
      </c>
      <c r="Q17" s="10">
        <v>70390660067</v>
      </c>
    </row>
    <row r="18" spans="1:17" ht="24">
      <c r="A18" s="18" t="s">
        <v>23</v>
      </c>
      <c r="C18" s="3">
        <v>1839871</v>
      </c>
      <c r="E18" s="3">
        <v>15948215297</v>
      </c>
      <c r="G18" s="3">
        <v>15912016794</v>
      </c>
      <c r="I18" s="10">
        <v>36198503</v>
      </c>
      <c r="K18" s="3">
        <v>1839871</v>
      </c>
      <c r="M18" s="3">
        <v>15948215297</v>
      </c>
      <c r="O18" s="3">
        <v>15912016794</v>
      </c>
      <c r="Q18" s="10">
        <v>36198503</v>
      </c>
    </row>
    <row r="19" spans="1:17" ht="24">
      <c r="A19" s="18" t="s">
        <v>48</v>
      </c>
      <c r="C19" s="3">
        <v>0</v>
      </c>
      <c r="E19" s="3">
        <v>0</v>
      </c>
      <c r="G19" s="3">
        <v>0</v>
      </c>
      <c r="I19" s="10">
        <v>0</v>
      </c>
      <c r="K19" s="3">
        <v>834705</v>
      </c>
      <c r="M19" s="3">
        <v>25795980442</v>
      </c>
      <c r="O19" s="3">
        <v>26800553719</v>
      </c>
      <c r="Q19" s="10">
        <v>-1004573277</v>
      </c>
    </row>
    <row r="20" spans="1:17" ht="24">
      <c r="A20" s="18" t="s">
        <v>31</v>
      </c>
      <c r="C20" s="3">
        <v>2000000</v>
      </c>
      <c r="E20" s="3">
        <v>7061731257</v>
      </c>
      <c r="G20" s="3">
        <v>6787197589</v>
      </c>
      <c r="I20" s="10">
        <v>274533668</v>
      </c>
      <c r="K20" s="3">
        <v>8940606</v>
      </c>
      <c r="M20" s="3">
        <v>33676388225</v>
      </c>
      <c r="O20" s="3">
        <v>30340829735</v>
      </c>
      <c r="Q20" s="10">
        <v>3335558490</v>
      </c>
    </row>
    <row r="21" spans="1:17" ht="24">
      <c r="A21" s="18" t="s">
        <v>18</v>
      </c>
      <c r="C21" s="3">
        <v>0</v>
      </c>
      <c r="E21" s="3">
        <v>0</v>
      </c>
      <c r="G21" s="3">
        <v>0</v>
      </c>
      <c r="I21" s="10">
        <v>0</v>
      </c>
      <c r="K21" s="3">
        <v>1212000</v>
      </c>
      <c r="M21" s="3">
        <v>2414554681</v>
      </c>
      <c r="O21" s="3">
        <v>3226911796</v>
      </c>
      <c r="Q21" s="10">
        <v>-812357115</v>
      </c>
    </row>
    <row r="22" spans="1:17" ht="24">
      <c r="A22" s="18" t="s">
        <v>40</v>
      </c>
      <c r="C22" s="3">
        <v>3800000</v>
      </c>
      <c r="E22" s="3">
        <v>25532368181</v>
      </c>
      <c r="G22" s="3">
        <v>24989168448</v>
      </c>
      <c r="I22" s="10">
        <v>543199733</v>
      </c>
      <c r="K22" s="3">
        <v>3800000</v>
      </c>
      <c r="M22" s="3">
        <v>25532368181</v>
      </c>
      <c r="O22" s="3">
        <v>24989168448</v>
      </c>
      <c r="Q22" s="10">
        <v>543199733</v>
      </c>
    </row>
    <row r="23" spans="1:17" ht="24">
      <c r="A23" s="18" t="s">
        <v>44</v>
      </c>
      <c r="C23" s="3">
        <v>8700000</v>
      </c>
      <c r="E23" s="3">
        <v>72049780664</v>
      </c>
      <c r="G23" s="3">
        <v>81744249575</v>
      </c>
      <c r="I23" s="10">
        <v>-9694468911</v>
      </c>
      <c r="K23" s="3">
        <v>8700000</v>
      </c>
      <c r="M23" s="3">
        <v>72049780664</v>
      </c>
      <c r="O23" s="3">
        <v>81744249575</v>
      </c>
      <c r="Q23" s="10">
        <v>-9694468911</v>
      </c>
    </row>
    <row r="24" spans="1:17" ht="24">
      <c r="A24" s="18" t="s">
        <v>20</v>
      </c>
      <c r="C24" s="3">
        <v>4078051</v>
      </c>
      <c r="E24" s="3">
        <v>23079731124</v>
      </c>
      <c r="G24" s="3">
        <v>24549867020</v>
      </c>
      <c r="I24" s="10">
        <v>-1470135896</v>
      </c>
      <c r="K24" s="3">
        <v>4078051</v>
      </c>
      <c r="M24" s="3">
        <v>23079731124</v>
      </c>
      <c r="O24" s="3">
        <v>24549867020</v>
      </c>
      <c r="Q24" s="10">
        <v>-1470135896</v>
      </c>
    </row>
    <row r="25" spans="1:17" ht="24">
      <c r="A25" s="18" t="s">
        <v>42</v>
      </c>
      <c r="C25" s="3">
        <v>924303</v>
      </c>
      <c r="E25" s="3">
        <v>6826709286</v>
      </c>
      <c r="G25" s="3">
        <v>7923121796</v>
      </c>
      <c r="I25" s="10">
        <v>-1096412510</v>
      </c>
      <c r="K25" s="3">
        <v>15019208</v>
      </c>
      <c r="M25" s="3">
        <v>136018772560</v>
      </c>
      <c r="O25" s="3">
        <v>162602197289</v>
      </c>
      <c r="Q25" s="10">
        <v>-26583424729</v>
      </c>
    </row>
    <row r="26" spans="1:17" ht="24">
      <c r="A26" s="18" t="s">
        <v>39</v>
      </c>
      <c r="C26" s="3">
        <v>9859816</v>
      </c>
      <c r="E26" s="3">
        <v>58934045009</v>
      </c>
      <c r="G26" s="3">
        <v>59411170645</v>
      </c>
      <c r="I26" s="10">
        <v>-477125636</v>
      </c>
      <c r="K26" s="3">
        <v>253758720</v>
      </c>
      <c r="M26" s="3">
        <v>1673991518758</v>
      </c>
      <c r="O26" s="3">
        <v>1539639438302</v>
      </c>
      <c r="Q26" s="10">
        <v>134352080456</v>
      </c>
    </row>
    <row r="27" spans="1:17" ht="24">
      <c r="A27" s="18" t="s">
        <v>17</v>
      </c>
      <c r="C27" s="3">
        <v>2739392</v>
      </c>
      <c r="E27" s="3">
        <v>17097156326</v>
      </c>
      <c r="G27" s="3">
        <v>17924463378</v>
      </c>
      <c r="I27" s="10">
        <v>-827307052</v>
      </c>
      <c r="K27" s="3">
        <v>17664113</v>
      </c>
      <c r="M27" s="3">
        <v>129032655333</v>
      </c>
      <c r="O27" s="3">
        <v>115580299096</v>
      </c>
      <c r="Q27" s="10">
        <v>13452356237</v>
      </c>
    </row>
    <row r="28" spans="1:17" ht="24">
      <c r="A28" s="18" t="s">
        <v>106</v>
      </c>
      <c r="C28" s="3">
        <v>0</v>
      </c>
      <c r="E28" s="3">
        <v>0</v>
      </c>
      <c r="G28" s="3">
        <v>0</v>
      </c>
      <c r="I28" s="10">
        <v>0</v>
      </c>
      <c r="K28" s="3">
        <v>3935776</v>
      </c>
      <c r="M28" s="3">
        <v>71399007108</v>
      </c>
      <c r="O28" s="3">
        <v>85015542225</v>
      </c>
      <c r="Q28" s="10">
        <v>-13616535117</v>
      </c>
    </row>
    <row r="29" spans="1:17" ht="24">
      <c r="A29" s="18" t="s">
        <v>107</v>
      </c>
      <c r="C29" s="3">
        <v>0</v>
      </c>
      <c r="E29" s="3">
        <v>0</v>
      </c>
      <c r="G29" s="3">
        <v>0</v>
      </c>
      <c r="I29" s="10">
        <v>0</v>
      </c>
      <c r="K29" s="3">
        <v>3159641</v>
      </c>
      <c r="M29" s="3">
        <v>34502142281</v>
      </c>
      <c r="O29" s="3">
        <v>36496574000</v>
      </c>
      <c r="Q29" s="10">
        <v>-1994431719</v>
      </c>
    </row>
    <row r="30" spans="1:17" ht="24">
      <c r="A30" s="18" t="s">
        <v>108</v>
      </c>
      <c r="C30" s="3">
        <v>0</v>
      </c>
      <c r="E30" s="3">
        <v>0</v>
      </c>
      <c r="G30" s="3">
        <v>0</v>
      </c>
      <c r="I30" s="3">
        <v>0</v>
      </c>
      <c r="K30" s="3">
        <v>4053668</v>
      </c>
      <c r="M30" s="3">
        <v>76464968407</v>
      </c>
      <c r="O30" s="3">
        <v>80349200587</v>
      </c>
      <c r="Q30" s="10">
        <v>-3884232180</v>
      </c>
    </row>
    <row r="31" spans="1:17" ht="24">
      <c r="A31" s="18" t="s">
        <v>52</v>
      </c>
      <c r="C31" s="3">
        <v>0</v>
      </c>
      <c r="E31" s="3">
        <v>0</v>
      </c>
      <c r="G31" s="3">
        <v>0</v>
      </c>
      <c r="I31" s="3">
        <v>0</v>
      </c>
      <c r="K31" s="3">
        <v>5400000</v>
      </c>
      <c r="M31" s="3">
        <v>87945157845</v>
      </c>
      <c r="O31" s="3">
        <v>100639892064</v>
      </c>
      <c r="Q31" s="10">
        <v>-12694734219</v>
      </c>
    </row>
    <row r="32" spans="1:17" ht="24">
      <c r="A32" s="18" t="s">
        <v>109</v>
      </c>
      <c r="C32" s="3">
        <v>0</v>
      </c>
      <c r="E32" s="3">
        <v>0</v>
      </c>
      <c r="G32" s="3">
        <v>0</v>
      </c>
      <c r="I32" s="3">
        <v>0</v>
      </c>
      <c r="K32" s="3">
        <v>5298989</v>
      </c>
      <c r="M32" s="3">
        <v>28444284086</v>
      </c>
      <c r="O32" s="3">
        <v>29287077685</v>
      </c>
      <c r="Q32" s="10">
        <v>-842793599</v>
      </c>
    </row>
    <row r="33" spans="1:17" ht="24">
      <c r="A33" s="18" t="s">
        <v>110</v>
      </c>
      <c r="C33" s="3">
        <v>0</v>
      </c>
      <c r="E33" s="3">
        <v>0</v>
      </c>
      <c r="G33" s="3">
        <v>0</v>
      </c>
      <c r="I33" s="3">
        <v>0</v>
      </c>
      <c r="K33" s="3">
        <v>26337776</v>
      </c>
      <c r="M33" s="3">
        <v>110503019436</v>
      </c>
      <c r="O33" s="3">
        <v>133409817975</v>
      </c>
      <c r="Q33" s="10">
        <v>-22906798539</v>
      </c>
    </row>
    <row r="34" spans="1:17" ht="24">
      <c r="A34" s="18" t="s">
        <v>111</v>
      </c>
      <c r="C34" s="3">
        <v>0</v>
      </c>
      <c r="E34" s="3">
        <v>0</v>
      </c>
      <c r="G34" s="3">
        <v>0</v>
      </c>
      <c r="I34" s="3">
        <v>0</v>
      </c>
      <c r="K34" s="3">
        <v>1800000</v>
      </c>
      <c r="M34" s="3">
        <v>8081676170</v>
      </c>
      <c r="O34" s="3">
        <v>9590594400</v>
      </c>
      <c r="Q34" s="10">
        <v>-1508918230</v>
      </c>
    </row>
    <row r="35" spans="1:17" ht="24">
      <c r="A35" s="18" t="s">
        <v>16</v>
      </c>
      <c r="C35" s="3">
        <v>0</v>
      </c>
      <c r="E35" s="3">
        <v>0</v>
      </c>
      <c r="G35" s="3">
        <v>0</v>
      </c>
      <c r="I35" s="3">
        <v>0</v>
      </c>
      <c r="K35" s="3">
        <v>1562500</v>
      </c>
      <c r="M35" s="3">
        <v>5079142676</v>
      </c>
      <c r="O35" s="3">
        <v>4081827940</v>
      </c>
      <c r="Q35" s="10">
        <v>997314736</v>
      </c>
    </row>
    <row r="36" spans="1:17" ht="24">
      <c r="A36" s="18" t="s">
        <v>112</v>
      </c>
      <c r="C36" s="3">
        <v>0</v>
      </c>
      <c r="E36" s="3">
        <v>0</v>
      </c>
      <c r="G36" s="3">
        <v>0</v>
      </c>
      <c r="I36" s="3">
        <v>0</v>
      </c>
      <c r="K36" s="3">
        <v>74800000</v>
      </c>
      <c r="M36" s="3">
        <v>732421219507</v>
      </c>
      <c r="O36" s="3">
        <v>732421219507</v>
      </c>
      <c r="Q36" s="10">
        <v>0</v>
      </c>
    </row>
    <row r="37" spans="1:17" ht="24">
      <c r="A37" s="18" t="s">
        <v>41</v>
      </c>
      <c r="C37" s="3">
        <v>0</v>
      </c>
      <c r="E37" s="3">
        <v>0</v>
      </c>
      <c r="G37" s="3">
        <v>0</v>
      </c>
      <c r="I37" s="3">
        <v>0</v>
      </c>
      <c r="K37" s="3">
        <v>125000</v>
      </c>
      <c r="M37" s="3">
        <v>3282850209</v>
      </c>
      <c r="O37" s="3">
        <v>2270810022</v>
      </c>
      <c r="Q37" s="10">
        <v>1012040187</v>
      </c>
    </row>
    <row r="38" spans="1:17" ht="24">
      <c r="A38" s="18" t="s">
        <v>28</v>
      </c>
      <c r="C38" s="3">
        <v>0</v>
      </c>
      <c r="E38" s="3">
        <v>0</v>
      </c>
      <c r="G38" s="3">
        <v>0</v>
      </c>
      <c r="I38" s="3">
        <v>0</v>
      </c>
      <c r="K38" s="3">
        <v>8861334</v>
      </c>
      <c r="M38" s="3">
        <v>37731071592</v>
      </c>
      <c r="O38" s="3">
        <v>42044079001</v>
      </c>
      <c r="Q38" s="10">
        <v>-4313007409</v>
      </c>
    </row>
    <row r="39" spans="1:17" ht="24">
      <c r="A39" s="2" t="s">
        <v>35</v>
      </c>
      <c r="C39" s="3">
        <v>0</v>
      </c>
      <c r="E39" s="3">
        <v>0</v>
      </c>
      <c r="G39" s="3">
        <v>0</v>
      </c>
      <c r="I39" s="3">
        <v>0</v>
      </c>
      <c r="K39" s="3">
        <v>2641895</v>
      </c>
      <c r="M39" s="3">
        <v>9851782201</v>
      </c>
      <c r="O39" s="3">
        <v>9874420743</v>
      </c>
      <c r="Q39" s="10">
        <v>-22638542</v>
      </c>
    </row>
    <row r="40" spans="1:17" ht="24">
      <c r="A40" s="2" t="s">
        <v>113</v>
      </c>
      <c r="C40" s="3">
        <v>0</v>
      </c>
      <c r="E40" s="3">
        <v>0</v>
      </c>
      <c r="G40" s="3">
        <v>0</v>
      </c>
      <c r="I40" s="3">
        <v>0</v>
      </c>
      <c r="K40" s="3">
        <v>63575746</v>
      </c>
      <c r="M40" s="3">
        <v>353481147760</v>
      </c>
      <c r="O40" s="3">
        <v>353481147760</v>
      </c>
      <c r="Q40" s="10">
        <v>0</v>
      </c>
    </row>
    <row r="41" spans="1:17" ht="24">
      <c r="A41" s="2" t="s">
        <v>101</v>
      </c>
      <c r="C41" s="3">
        <v>0</v>
      </c>
      <c r="E41" s="3">
        <v>0</v>
      </c>
      <c r="G41" s="3">
        <v>0</v>
      </c>
      <c r="I41" s="3">
        <v>0</v>
      </c>
      <c r="K41" s="3">
        <v>625000</v>
      </c>
      <c r="M41" s="3">
        <v>4982675691</v>
      </c>
      <c r="O41" s="3">
        <v>5422877499</v>
      </c>
      <c r="Q41" s="10">
        <v>-440201808</v>
      </c>
    </row>
    <row r="42" spans="1:17" ht="24">
      <c r="A42" s="2" t="s">
        <v>114</v>
      </c>
      <c r="C42" s="3">
        <v>0</v>
      </c>
      <c r="E42" s="3">
        <v>0</v>
      </c>
      <c r="G42" s="3">
        <v>0</v>
      </c>
      <c r="I42" s="3">
        <v>0</v>
      </c>
      <c r="K42" s="3">
        <v>1868006</v>
      </c>
      <c r="M42" s="3">
        <v>15844571729</v>
      </c>
      <c r="O42" s="3">
        <v>16266368351</v>
      </c>
      <c r="Q42" s="10">
        <v>-421796622</v>
      </c>
    </row>
    <row r="43" spans="1:17" ht="24">
      <c r="A43" s="2" t="s">
        <v>50</v>
      </c>
      <c r="C43" s="3">
        <v>0</v>
      </c>
      <c r="E43" s="3">
        <v>0</v>
      </c>
      <c r="G43" s="3">
        <v>0</v>
      </c>
      <c r="I43" s="3">
        <v>0</v>
      </c>
      <c r="K43" s="3">
        <v>20000000</v>
      </c>
      <c r="M43" s="3">
        <v>32167458290</v>
      </c>
      <c r="O43" s="3">
        <v>30280000000</v>
      </c>
      <c r="Q43" s="10">
        <v>1887458290</v>
      </c>
    </row>
    <row r="44" spans="1:17" ht="24">
      <c r="A44" s="2" t="s">
        <v>115</v>
      </c>
      <c r="C44" s="3">
        <v>0</v>
      </c>
      <c r="E44" s="3">
        <v>0</v>
      </c>
      <c r="G44" s="3">
        <v>0</v>
      </c>
      <c r="I44" s="3">
        <v>0</v>
      </c>
      <c r="K44" s="3">
        <v>3505604</v>
      </c>
      <c r="M44" s="3">
        <v>15841392753</v>
      </c>
      <c r="O44" s="3">
        <v>21148266723</v>
      </c>
      <c r="Q44" s="10">
        <v>-5306873970</v>
      </c>
    </row>
    <row r="45" spans="1:17" ht="24">
      <c r="A45" s="2" t="s">
        <v>87</v>
      </c>
      <c r="C45" s="3">
        <v>0</v>
      </c>
      <c r="E45" s="3">
        <v>0</v>
      </c>
      <c r="G45" s="3">
        <v>0</v>
      </c>
      <c r="I45" s="3">
        <v>0</v>
      </c>
      <c r="K45" s="3">
        <v>1013777</v>
      </c>
      <c r="M45" s="3">
        <v>44359032806</v>
      </c>
      <c r="O45" s="3">
        <v>57915106693</v>
      </c>
      <c r="Q45" s="10">
        <v>-13556073887</v>
      </c>
    </row>
    <row r="46" spans="1:17" ht="24">
      <c r="A46" s="2" t="s">
        <v>29</v>
      </c>
      <c r="C46" s="3">
        <v>0</v>
      </c>
      <c r="E46" s="3">
        <v>0</v>
      </c>
      <c r="G46" s="3">
        <v>0</v>
      </c>
      <c r="I46" s="3">
        <v>0</v>
      </c>
      <c r="K46" s="3">
        <v>122917490</v>
      </c>
      <c r="M46" s="3">
        <v>424836483177</v>
      </c>
      <c r="O46" s="3">
        <v>434616067634</v>
      </c>
      <c r="Q46" s="10">
        <v>-9779584457</v>
      </c>
    </row>
    <row r="47" spans="1:17" ht="24">
      <c r="A47" s="2" t="s">
        <v>97</v>
      </c>
      <c r="C47" s="3">
        <v>0</v>
      </c>
      <c r="E47" s="3">
        <v>0</v>
      </c>
      <c r="G47" s="3">
        <v>0</v>
      </c>
      <c r="I47" s="3">
        <v>0</v>
      </c>
      <c r="K47" s="3">
        <v>625000</v>
      </c>
      <c r="M47" s="3">
        <v>43124751768</v>
      </c>
      <c r="O47" s="3">
        <v>50358183750</v>
      </c>
      <c r="Q47" s="10">
        <v>-7233431982</v>
      </c>
    </row>
    <row r="48" spans="1:17" ht="24">
      <c r="A48" s="2" t="s">
        <v>116</v>
      </c>
      <c r="C48" s="3">
        <v>0</v>
      </c>
      <c r="E48" s="3">
        <v>0</v>
      </c>
      <c r="G48" s="3">
        <v>0</v>
      </c>
      <c r="I48" s="3">
        <v>0</v>
      </c>
      <c r="K48" s="3">
        <v>29054425</v>
      </c>
      <c r="M48" s="3">
        <v>106861831818</v>
      </c>
      <c r="O48" s="3">
        <v>108450224648</v>
      </c>
      <c r="Q48" s="10">
        <v>-1588392830</v>
      </c>
    </row>
    <row r="49" spans="1:17" ht="24">
      <c r="A49" s="2" t="s">
        <v>117</v>
      </c>
      <c r="C49" s="3">
        <v>0</v>
      </c>
      <c r="E49" s="3">
        <v>0</v>
      </c>
      <c r="G49" s="3">
        <v>0</v>
      </c>
      <c r="I49" s="3">
        <v>0</v>
      </c>
      <c r="K49" s="3">
        <v>8985692</v>
      </c>
      <c r="M49" s="3">
        <v>30739775475</v>
      </c>
      <c r="O49" s="3">
        <v>31343185008</v>
      </c>
      <c r="Q49" s="10">
        <v>-603409533</v>
      </c>
    </row>
    <row r="50" spans="1:17" ht="24">
      <c r="A50" s="2" t="s">
        <v>118</v>
      </c>
      <c r="C50" s="3">
        <v>0</v>
      </c>
      <c r="E50" s="3">
        <v>0</v>
      </c>
      <c r="G50" s="3">
        <v>0</v>
      </c>
      <c r="I50" s="3">
        <v>0</v>
      </c>
      <c r="K50" s="3">
        <v>26931335</v>
      </c>
      <c r="M50" s="3">
        <v>78735022968</v>
      </c>
      <c r="O50" s="3">
        <v>94054200621</v>
      </c>
      <c r="Q50" s="10">
        <v>-15319177653</v>
      </c>
    </row>
    <row r="51" spans="1:17" ht="24">
      <c r="A51" s="2" t="s">
        <v>33</v>
      </c>
      <c r="C51" s="3">
        <v>0</v>
      </c>
      <c r="E51" s="3">
        <v>0</v>
      </c>
      <c r="G51" s="3">
        <v>0</v>
      </c>
      <c r="I51" s="3">
        <v>0</v>
      </c>
      <c r="K51" s="3">
        <v>15528184</v>
      </c>
      <c r="M51" s="3">
        <v>70403405808</v>
      </c>
      <c r="O51" s="3">
        <v>71776429569</v>
      </c>
      <c r="Q51" s="10">
        <v>-1373023761</v>
      </c>
    </row>
    <row r="52" spans="1:17" ht="24">
      <c r="A52" s="2" t="s">
        <v>119</v>
      </c>
      <c r="C52" s="3">
        <v>0</v>
      </c>
      <c r="E52" s="3">
        <v>0</v>
      </c>
      <c r="G52" s="3">
        <v>0</v>
      </c>
      <c r="I52" s="3">
        <v>0</v>
      </c>
      <c r="K52" s="3">
        <v>20000000</v>
      </c>
      <c r="M52" s="3">
        <v>30280000000</v>
      </c>
      <c r="O52" s="3">
        <v>30099834000</v>
      </c>
      <c r="Q52" s="10">
        <v>180166000</v>
      </c>
    </row>
    <row r="53" spans="1:17" ht="24">
      <c r="A53" s="2" t="s">
        <v>36</v>
      </c>
      <c r="C53" s="3">
        <v>0</v>
      </c>
      <c r="E53" s="3">
        <v>0</v>
      </c>
      <c r="G53" s="3">
        <v>0</v>
      </c>
      <c r="I53" s="3">
        <v>0</v>
      </c>
      <c r="K53" s="3">
        <v>35528080</v>
      </c>
      <c r="M53" s="3">
        <v>395044163094</v>
      </c>
      <c r="O53" s="3">
        <v>431569925733</v>
      </c>
      <c r="Q53" s="10">
        <v>-36525762639</v>
      </c>
    </row>
    <row r="54" spans="1:17" ht="23.25" thickBot="1">
      <c r="A54" s="1" t="s">
        <v>53</v>
      </c>
      <c r="C54" s="1" t="s">
        <v>53</v>
      </c>
      <c r="E54" s="4">
        <f>SUM(E9:E53)</f>
        <v>687460118540</v>
      </c>
      <c r="G54" s="4">
        <f>SUM(G9:G53)</f>
        <v>726831703285</v>
      </c>
      <c r="I54" s="19">
        <f>SUM(I9:I53)</f>
        <v>-39371584745</v>
      </c>
      <c r="K54" s="1" t="s">
        <v>53</v>
      </c>
      <c r="M54" s="4">
        <f>SUM(M9:M53)</f>
        <v>8141186314976</v>
      </c>
      <c r="O54" s="4">
        <f>SUM(O9:O53)</f>
        <v>8177160442212</v>
      </c>
      <c r="Q54" s="19">
        <f>SUM(Q9:Q53)</f>
        <v>-35974127236</v>
      </c>
    </row>
    <row r="55" spans="1:17" ht="23.25" thickTop="1">
      <c r="G55" s="16"/>
      <c r="H55" s="16"/>
      <c r="I55" s="17"/>
      <c r="J55" s="16"/>
      <c r="K55" s="16"/>
      <c r="L55" s="16"/>
      <c r="M55" s="16"/>
      <c r="N55" s="16"/>
      <c r="O55" s="16"/>
      <c r="P55" s="16"/>
      <c r="Q55" s="17"/>
    </row>
    <row r="56" spans="1:17">
      <c r="G56" s="16"/>
      <c r="H56" s="16"/>
      <c r="I56" s="17"/>
      <c r="J56" s="16"/>
      <c r="K56" s="16"/>
      <c r="L56" s="16"/>
      <c r="M56" s="16"/>
      <c r="N56" s="16"/>
      <c r="O56" s="16"/>
      <c r="P56" s="16"/>
      <c r="Q56" s="17"/>
    </row>
    <row r="57" spans="1:17"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</row>
    <row r="58" spans="1:17">
      <c r="A58" s="26" t="s">
        <v>132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</row>
  </sheetData>
  <mergeCells count="16">
    <mergeCell ref="A2:Q2"/>
    <mergeCell ref="A3:Q3"/>
    <mergeCell ref="A4:Q4"/>
    <mergeCell ref="A5:H5"/>
    <mergeCell ref="A58:Q58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39"/>
  <sheetViews>
    <sheetView rightToLeft="1" workbookViewId="0">
      <selection activeCell="Q24" sqref="Q24"/>
    </sheetView>
  </sheetViews>
  <sheetFormatPr defaultRowHeight="22.5"/>
  <cols>
    <col min="1" max="1" width="40" style="1" customWidth="1"/>
    <col min="2" max="2" width="1.7109375" style="1" customWidth="1"/>
    <col min="3" max="3" width="1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22" style="1" bestFit="1" customWidth="1"/>
    <col min="8" max="8" width="1" style="1" customWidth="1"/>
    <col min="9" max="9" width="31" style="1" bestFit="1" customWidth="1"/>
    <col min="10" max="10" width="1" style="1" customWidth="1"/>
    <col min="11" max="11" width="14.140625" style="1" bestFit="1" customWidth="1"/>
    <col min="12" max="12" width="1" style="1" customWidth="1"/>
    <col min="13" max="13" width="22" style="1" bestFit="1" customWidth="1"/>
    <col min="14" max="14" width="1" style="1" customWidth="1"/>
    <col min="15" max="15" width="22" style="1" bestFit="1" customWidth="1"/>
    <col min="16" max="16" width="1" style="1" customWidth="1"/>
    <col min="17" max="17" width="31" style="1" bestFit="1" customWidth="1"/>
    <col min="18" max="18" width="1" style="1" customWidth="1"/>
    <col min="19" max="16384" width="9.140625" style="1"/>
  </cols>
  <sheetData>
    <row r="2" spans="1:17" ht="24">
      <c r="A2" s="23" t="s">
        <v>136</v>
      </c>
      <c r="B2" s="23" t="s">
        <v>0</v>
      </c>
      <c r="C2" s="23" t="s">
        <v>0</v>
      </c>
      <c r="D2" s="23" t="s">
        <v>0</v>
      </c>
      <c r="E2" s="23" t="s">
        <v>0</v>
      </c>
      <c r="F2" s="23" t="s">
        <v>0</v>
      </c>
      <c r="G2" s="23" t="s">
        <v>0</v>
      </c>
      <c r="H2" s="23" t="s">
        <v>0</v>
      </c>
      <c r="I2" s="23" t="s">
        <v>0</v>
      </c>
      <c r="J2" s="23" t="s">
        <v>0</v>
      </c>
      <c r="K2" s="23" t="s">
        <v>0</v>
      </c>
      <c r="L2" s="23" t="s">
        <v>0</v>
      </c>
      <c r="M2" s="23" t="s">
        <v>0</v>
      </c>
      <c r="N2" s="23" t="s">
        <v>0</v>
      </c>
      <c r="O2" s="23" t="s">
        <v>0</v>
      </c>
      <c r="P2" s="23" t="s">
        <v>0</v>
      </c>
      <c r="Q2" s="23" t="s">
        <v>0</v>
      </c>
    </row>
    <row r="3" spans="1:17" ht="24">
      <c r="A3" s="23" t="s">
        <v>64</v>
      </c>
      <c r="B3" s="23" t="s">
        <v>64</v>
      </c>
      <c r="C3" s="23" t="s">
        <v>64</v>
      </c>
      <c r="D3" s="23" t="s">
        <v>64</v>
      </c>
      <c r="E3" s="23" t="s">
        <v>64</v>
      </c>
      <c r="F3" s="23" t="s">
        <v>64</v>
      </c>
      <c r="G3" s="23" t="s">
        <v>64</v>
      </c>
      <c r="H3" s="23" t="s">
        <v>64</v>
      </c>
      <c r="I3" s="23" t="s">
        <v>64</v>
      </c>
      <c r="J3" s="23" t="s">
        <v>64</v>
      </c>
      <c r="K3" s="23" t="s">
        <v>64</v>
      </c>
      <c r="L3" s="23" t="s">
        <v>64</v>
      </c>
      <c r="M3" s="23" t="s">
        <v>64</v>
      </c>
      <c r="N3" s="23" t="s">
        <v>64</v>
      </c>
      <c r="O3" s="23" t="s">
        <v>64</v>
      </c>
      <c r="P3" s="23" t="s">
        <v>64</v>
      </c>
      <c r="Q3" s="23" t="s">
        <v>64</v>
      </c>
    </row>
    <row r="4" spans="1:17" ht="24">
      <c r="A4" s="23" t="s">
        <v>2</v>
      </c>
      <c r="B4" s="23" t="s">
        <v>2</v>
      </c>
      <c r="C4" s="23" t="s">
        <v>2</v>
      </c>
      <c r="D4" s="23" t="s">
        <v>2</v>
      </c>
      <c r="E4" s="23" t="s">
        <v>2</v>
      </c>
      <c r="F4" s="23" t="s">
        <v>2</v>
      </c>
      <c r="G4" s="23" t="s">
        <v>2</v>
      </c>
      <c r="H4" s="23" t="s">
        <v>2</v>
      </c>
      <c r="I4" s="23" t="s">
        <v>2</v>
      </c>
      <c r="J4" s="23" t="s">
        <v>2</v>
      </c>
      <c r="K4" s="23" t="s">
        <v>2</v>
      </c>
      <c r="L4" s="23" t="s">
        <v>2</v>
      </c>
      <c r="M4" s="23" t="s">
        <v>2</v>
      </c>
      <c r="N4" s="23" t="s">
        <v>2</v>
      </c>
      <c r="O4" s="23" t="s">
        <v>2</v>
      </c>
      <c r="P4" s="23" t="s">
        <v>2</v>
      </c>
      <c r="Q4" s="23" t="s">
        <v>2</v>
      </c>
    </row>
    <row r="5" spans="1:17" ht="25.5">
      <c r="A5" s="24" t="s">
        <v>131</v>
      </c>
      <c r="B5" s="24"/>
      <c r="C5" s="24"/>
      <c r="D5" s="24"/>
      <c r="E5" s="24"/>
      <c r="F5" s="24"/>
      <c r="G5" s="24"/>
      <c r="H5" s="24"/>
    </row>
    <row r="6" spans="1:17" ht="24.75" thickBot="1">
      <c r="A6" s="22" t="s">
        <v>3</v>
      </c>
      <c r="C6" s="22" t="s">
        <v>66</v>
      </c>
      <c r="D6" s="22" t="s">
        <v>66</v>
      </c>
      <c r="E6" s="22" t="s">
        <v>66</v>
      </c>
      <c r="F6" s="22" t="s">
        <v>66</v>
      </c>
      <c r="G6" s="22" t="s">
        <v>66</v>
      </c>
      <c r="H6" s="22" t="s">
        <v>66</v>
      </c>
      <c r="I6" s="22" t="s">
        <v>66</v>
      </c>
      <c r="K6" s="22" t="s">
        <v>67</v>
      </c>
      <c r="L6" s="22" t="s">
        <v>67</v>
      </c>
      <c r="M6" s="22" t="s">
        <v>67</v>
      </c>
      <c r="N6" s="22" t="s">
        <v>67</v>
      </c>
      <c r="O6" s="22" t="s">
        <v>67</v>
      </c>
      <c r="P6" s="22" t="s">
        <v>67</v>
      </c>
      <c r="Q6" s="22" t="s">
        <v>67</v>
      </c>
    </row>
    <row r="7" spans="1:17" ht="24.75" thickBot="1">
      <c r="A7" s="22" t="s">
        <v>3</v>
      </c>
      <c r="C7" s="22" t="s">
        <v>7</v>
      </c>
      <c r="E7" s="22" t="s">
        <v>102</v>
      </c>
      <c r="G7" s="22" t="s">
        <v>103</v>
      </c>
      <c r="I7" s="22" t="s">
        <v>104</v>
      </c>
      <c r="K7" s="22" t="s">
        <v>7</v>
      </c>
      <c r="M7" s="22" t="s">
        <v>102</v>
      </c>
      <c r="O7" s="22" t="s">
        <v>103</v>
      </c>
      <c r="Q7" s="22" t="s">
        <v>104</v>
      </c>
    </row>
    <row r="8" spans="1:17" ht="24">
      <c r="A8" s="18" t="s">
        <v>32</v>
      </c>
      <c r="C8" s="3">
        <v>8942719</v>
      </c>
      <c r="E8" s="3">
        <v>31539980848</v>
      </c>
      <c r="G8" s="3">
        <v>29408665434</v>
      </c>
      <c r="I8" s="3">
        <v>2131315414</v>
      </c>
      <c r="K8" s="3">
        <v>8942719</v>
      </c>
      <c r="M8" s="3">
        <v>31539980848</v>
      </c>
      <c r="O8" s="3">
        <v>38333463621</v>
      </c>
      <c r="Q8" s="10">
        <v>-6793482773</v>
      </c>
    </row>
    <row r="9" spans="1:17" ht="24">
      <c r="A9" s="18" t="s">
        <v>51</v>
      </c>
      <c r="C9" s="3">
        <v>3000000</v>
      </c>
      <c r="E9" s="3">
        <v>31133646000</v>
      </c>
      <c r="G9" s="3">
        <v>32795955431</v>
      </c>
      <c r="I9" s="10">
        <v>-1662309431</v>
      </c>
      <c r="K9" s="3">
        <v>3000000</v>
      </c>
      <c r="M9" s="3">
        <v>31133646000</v>
      </c>
      <c r="O9" s="3">
        <v>32795955431</v>
      </c>
      <c r="Q9" s="10">
        <v>-1662309431</v>
      </c>
    </row>
    <row r="10" spans="1:17" ht="24">
      <c r="A10" s="18" t="s">
        <v>27</v>
      </c>
      <c r="C10" s="3">
        <v>2200000</v>
      </c>
      <c r="E10" s="3">
        <v>45531466200</v>
      </c>
      <c r="G10" s="3">
        <v>47543423400</v>
      </c>
      <c r="I10" s="10">
        <v>-2011957200</v>
      </c>
      <c r="K10" s="3">
        <v>2200000</v>
      </c>
      <c r="M10" s="3">
        <v>45531466200</v>
      </c>
      <c r="O10" s="3">
        <v>44763502006</v>
      </c>
      <c r="Q10" s="10">
        <v>767964194</v>
      </c>
    </row>
    <row r="11" spans="1:17" ht="24">
      <c r="A11" s="18" t="s">
        <v>22</v>
      </c>
      <c r="C11" s="3">
        <v>10300000</v>
      </c>
      <c r="E11" s="3">
        <v>40391730675</v>
      </c>
      <c r="G11" s="3">
        <v>41968492785</v>
      </c>
      <c r="I11" s="10">
        <v>-1576762110</v>
      </c>
      <c r="K11" s="3">
        <v>10300000</v>
      </c>
      <c r="M11" s="3">
        <v>40391730675</v>
      </c>
      <c r="O11" s="3">
        <v>40207277760</v>
      </c>
      <c r="Q11" s="10">
        <v>184452915</v>
      </c>
    </row>
    <row r="12" spans="1:17" ht="24">
      <c r="A12" s="18" t="s">
        <v>49</v>
      </c>
      <c r="C12" s="3">
        <v>4606279</v>
      </c>
      <c r="E12" s="3">
        <v>43041393415</v>
      </c>
      <c r="G12" s="3">
        <v>45288859220</v>
      </c>
      <c r="I12" s="10">
        <v>-2247465805</v>
      </c>
      <c r="K12" s="3">
        <v>4606279</v>
      </c>
      <c r="M12" s="3">
        <v>43041393415</v>
      </c>
      <c r="O12" s="3">
        <v>45288859220</v>
      </c>
      <c r="Q12" s="10">
        <v>-2247465805</v>
      </c>
    </row>
    <row r="13" spans="1:17" ht="24">
      <c r="A13" s="18" t="s">
        <v>31</v>
      </c>
      <c r="C13" s="3">
        <v>10000000</v>
      </c>
      <c r="E13" s="3">
        <v>30974598000</v>
      </c>
      <c r="G13" s="3">
        <v>38151446735</v>
      </c>
      <c r="I13" s="10">
        <v>-7176848735</v>
      </c>
      <c r="K13" s="3">
        <v>10000000</v>
      </c>
      <c r="M13" s="3">
        <v>30974598000</v>
      </c>
      <c r="O13" s="3">
        <v>33670264877</v>
      </c>
      <c r="Q13" s="10">
        <v>-2695666877</v>
      </c>
    </row>
    <row r="14" spans="1:17" ht="24">
      <c r="A14" s="18" t="s">
        <v>25</v>
      </c>
      <c r="C14" s="3">
        <v>15049097</v>
      </c>
      <c r="E14" s="3">
        <v>250422948571</v>
      </c>
      <c r="G14" s="3">
        <v>264226513937</v>
      </c>
      <c r="I14" s="10">
        <v>-13803565366</v>
      </c>
      <c r="K14" s="3">
        <v>15049097</v>
      </c>
      <c r="M14" s="3">
        <v>250422948571</v>
      </c>
      <c r="O14" s="3">
        <v>299927429932</v>
      </c>
      <c r="Q14" s="10">
        <v>-49504481361</v>
      </c>
    </row>
    <row r="15" spans="1:17" ht="24">
      <c r="A15" s="18" t="s">
        <v>37</v>
      </c>
      <c r="C15" s="3">
        <v>44811953</v>
      </c>
      <c r="E15" s="3">
        <v>359035294349</v>
      </c>
      <c r="G15" s="3">
        <v>406376223288</v>
      </c>
      <c r="I15" s="10">
        <v>-47340928939</v>
      </c>
      <c r="K15" s="3">
        <v>44811953</v>
      </c>
      <c r="M15" s="3">
        <v>359035294349</v>
      </c>
      <c r="O15" s="3">
        <v>393482748719</v>
      </c>
      <c r="Q15" s="10">
        <v>-34447454370</v>
      </c>
    </row>
    <row r="16" spans="1:17" ht="24">
      <c r="A16" s="18" t="s">
        <v>19</v>
      </c>
      <c r="C16" s="3">
        <v>13381004</v>
      </c>
      <c r="E16" s="3">
        <v>30367066580</v>
      </c>
      <c r="G16" s="3">
        <v>33014042599</v>
      </c>
      <c r="I16" s="10">
        <v>-2646976019</v>
      </c>
      <c r="K16" s="3">
        <v>13381004</v>
      </c>
      <c r="M16" s="3">
        <v>30367066580</v>
      </c>
      <c r="O16" s="3">
        <v>30191653654</v>
      </c>
      <c r="Q16" s="10">
        <v>175412926</v>
      </c>
    </row>
    <row r="17" spans="1:17" ht="24">
      <c r="A17" s="18" t="s">
        <v>15</v>
      </c>
      <c r="C17" s="3">
        <v>19206157</v>
      </c>
      <c r="E17" s="3">
        <v>114742200998</v>
      </c>
      <c r="G17" s="3">
        <v>121542724670</v>
      </c>
      <c r="I17" s="10">
        <v>-6800523672</v>
      </c>
      <c r="K17" s="3">
        <v>19206157</v>
      </c>
      <c r="M17" s="3">
        <v>114742200998</v>
      </c>
      <c r="O17" s="3">
        <v>131652738145</v>
      </c>
      <c r="Q17" s="10">
        <v>-16910537147</v>
      </c>
    </row>
    <row r="18" spans="1:17" ht="24">
      <c r="A18" s="18" t="s">
        <v>28</v>
      </c>
      <c r="C18" s="3">
        <v>60788865</v>
      </c>
      <c r="E18" s="3">
        <v>187082522200</v>
      </c>
      <c r="G18" s="3">
        <v>201964104097</v>
      </c>
      <c r="I18" s="10">
        <v>-14881581897</v>
      </c>
      <c r="K18" s="3">
        <v>60788865</v>
      </c>
      <c r="M18" s="3">
        <v>187082522200</v>
      </c>
      <c r="O18" s="3">
        <v>210539104187</v>
      </c>
      <c r="Q18" s="10">
        <v>-23456581987</v>
      </c>
    </row>
    <row r="19" spans="1:17" ht="24">
      <c r="A19" s="18" t="s">
        <v>46</v>
      </c>
      <c r="C19" s="3">
        <v>7686000</v>
      </c>
      <c r="E19" s="3">
        <v>25566966000</v>
      </c>
      <c r="G19" s="3">
        <v>26860874194</v>
      </c>
      <c r="I19" s="10">
        <v>-1293908194</v>
      </c>
      <c r="K19" s="3">
        <v>2000000</v>
      </c>
      <c r="M19" s="3">
        <v>25566966000</v>
      </c>
      <c r="O19" s="3">
        <v>26860874194</v>
      </c>
      <c r="Q19" s="10">
        <v>-1293908194</v>
      </c>
    </row>
    <row r="20" spans="1:17" ht="24">
      <c r="A20" s="18" t="s">
        <v>18</v>
      </c>
      <c r="C20" s="3">
        <v>43776000</v>
      </c>
      <c r="E20" s="3">
        <v>63663224486</v>
      </c>
      <c r="G20" s="3">
        <v>68762865967</v>
      </c>
      <c r="I20" s="10">
        <v>-5099641481</v>
      </c>
      <c r="K20" s="3">
        <v>43776000</v>
      </c>
      <c r="M20" s="3">
        <v>63663224486</v>
      </c>
      <c r="O20" s="3">
        <v>76700603750</v>
      </c>
      <c r="Q20" s="10">
        <v>-13037379264</v>
      </c>
    </row>
    <row r="21" spans="1:17" ht="24">
      <c r="A21" s="18" t="s">
        <v>29</v>
      </c>
      <c r="C21" s="3">
        <v>185000000</v>
      </c>
      <c r="E21" s="3">
        <v>432347136750</v>
      </c>
      <c r="G21" s="3">
        <v>484757612493</v>
      </c>
      <c r="I21" s="10">
        <v>-52410475743</v>
      </c>
      <c r="K21" s="3">
        <v>185000000</v>
      </c>
      <c r="M21" s="3">
        <v>432347136750</v>
      </c>
      <c r="O21" s="3">
        <v>554972765419</v>
      </c>
      <c r="Q21" s="10">
        <v>-122625628669</v>
      </c>
    </row>
    <row r="22" spans="1:17" ht="24">
      <c r="A22" s="18" t="s">
        <v>24</v>
      </c>
      <c r="C22" s="3">
        <v>1441252</v>
      </c>
      <c r="E22" s="3">
        <v>30945813493</v>
      </c>
      <c r="G22" s="3">
        <v>29871306080</v>
      </c>
      <c r="I22" s="10">
        <v>1074507413</v>
      </c>
      <c r="K22" s="3">
        <v>1441252</v>
      </c>
      <c r="M22" s="3">
        <v>30945813493</v>
      </c>
      <c r="O22" s="3">
        <v>26615244077</v>
      </c>
      <c r="Q22" s="10">
        <v>4330569416</v>
      </c>
    </row>
    <row r="23" spans="1:17" ht="24">
      <c r="A23" s="18" t="s">
        <v>44</v>
      </c>
      <c r="C23" s="3">
        <v>6900000</v>
      </c>
      <c r="E23" s="3">
        <v>55351686150</v>
      </c>
      <c r="G23" s="3">
        <v>65832231382</v>
      </c>
      <c r="I23" s="10">
        <v>-10480545232</v>
      </c>
      <c r="K23" s="3">
        <v>6900000</v>
      </c>
      <c r="M23" s="3">
        <v>55351686150</v>
      </c>
      <c r="O23" s="3">
        <v>64831646213</v>
      </c>
      <c r="Q23" s="10">
        <v>-9479960063</v>
      </c>
    </row>
    <row r="24" spans="1:17" ht="24">
      <c r="A24" s="18" t="s">
        <v>16</v>
      </c>
      <c r="C24" s="3">
        <v>1562500</v>
      </c>
      <c r="E24" s="3">
        <v>3347152734</v>
      </c>
      <c r="G24" s="3">
        <v>4015030078</v>
      </c>
      <c r="I24" s="10">
        <v>-667877344</v>
      </c>
      <c r="K24" s="3">
        <v>1562500</v>
      </c>
      <c r="M24" s="3">
        <v>3347152734</v>
      </c>
      <c r="O24" s="3">
        <v>4081827935</v>
      </c>
      <c r="Q24" s="10">
        <v>-734675201</v>
      </c>
    </row>
    <row r="25" spans="1:17" ht="24">
      <c r="A25" s="18" t="s">
        <v>34</v>
      </c>
      <c r="C25" s="3">
        <v>340055196</v>
      </c>
      <c r="E25" s="3">
        <v>1298042371521</v>
      </c>
      <c r="G25" s="3">
        <v>1396157066523</v>
      </c>
      <c r="I25" s="10">
        <v>-98114695002</v>
      </c>
      <c r="K25" s="3">
        <v>340055196</v>
      </c>
      <c r="M25" s="3">
        <v>1298042371521</v>
      </c>
      <c r="O25" s="3">
        <v>1598942447077</v>
      </c>
      <c r="Q25" s="10">
        <v>-300900075556</v>
      </c>
    </row>
    <row r="26" spans="1:17" ht="24">
      <c r="A26" s="18" t="s">
        <v>41</v>
      </c>
      <c r="C26" s="3">
        <v>125000</v>
      </c>
      <c r="E26" s="3">
        <v>2659083750</v>
      </c>
      <c r="G26" s="3">
        <v>2795765625</v>
      </c>
      <c r="I26" s="10">
        <v>-136681875</v>
      </c>
      <c r="K26" s="3">
        <v>125000</v>
      </c>
      <c r="M26" s="3">
        <v>2659083750</v>
      </c>
      <c r="O26" s="3">
        <v>2270810027</v>
      </c>
      <c r="Q26" s="10">
        <v>388273723</v>
      </c>
    </row>
    <row r="27" spans="1:17" ht="24">
      <c r="A27" s="18" t="s">
        <v>26</v>
      </c>
      <c r="C27" s="3">
        <v>65206</v>
      </c>
      <c r="E27" s="3">
        <v>378389071105</v>
      </c>
      <c r="G27" s="3">
        <v>323296042832</v>
      </c>
      <c r="I27" s="10">
        <v>55093028273</v>
      </c>
      <c r="K27" s="3">
        <v>65206</v>
      </c>
      <c r="M27" s="3">
        <v>378389071105</v>
      </c>
      <c r="O27" s="3">
        <v>299998073454</v>
      </c>
      <c r="Q27" s="10">
        <v>78390997651</v>
      </c>
    </row>
    <row r="28" spans="1:17" ht="24">
      <c r="A28" s="18" t="s">
        <v>33</v>
      </c>
      <c r="C28" s="3">
        <v>13000000</v>
      </c>
      <c r="E28" s="3">
        <v>33443818200</v>
      </c>
      <c r="G28" s="3">
        <v>38043308976</v>
      </c>
      <c r="I28" s="10">
        <v>-4599490776</v>
      </c>
      <c r="K28" s="3">
        <v>13000000</v>
      </c>
      <c r="M28" s="3">
        <v>33443818200</v>
      </c>
      <c r="O28" s="3">
        <v>37915515213</v>
      </c>
      <c r="Q28" s="10">
        <v>-4471697013</v>
      </c>
    </row>
    <row r="29" spans="1:17" ht="24">
      <c r="A29" s="18" t="s">
        <v>17</v>
      </c>
      <c r="C29" s="3">
        <v>98390018</v>
      </c>
      <c r="E29" s="3">
        <v>602476319940</v>
      </c>
      <c r="G29" s="3">
        <v>584236399784</v>
      </c>
      <c r="I29" s="10">
        <v>18239920156</v>
      </c>
      <c r="K29" s="3">
        <v>98390018</v>
      </c>
      <c r="M29" s="3">
        <v>602476319940</v>
      </c>
      <c r="O29" s="3">
        <v>643788211389</v>
      </c>
      <c r="Q29" s="10">
        <v>-41311891449</v>
      </c>
    </row>
    <row r="30" spans="1:17" ht="24">
      <c r="A30" s="18" t="s">
        <v>36</v>
      </c>
      <c r="C30" s="3">
        <v>57460531</v>
      </c>
      <c r="E30" s="3">
        <v>384408452856</v>
      </c>
      <c r="G30" s="3">
        <v>395865995848</v>
      </c>
      <c r="I30" s="10">
        <v>-11457542992</v>
      </c>
      <c r="K30" s="3">
        <v>57460531</v>
      </c>
      <c r="M30" s="3">
        <v>384408452856</v>
      </c>
      <c r="O30" s="3">
        <v>471935536015</v>
      </c>
      <c r="Q30" s="10">
        <v>-87527083159</v>
      </c>
    </row>
    <row r="31" spans="1:17" ht="24">
      <c r="A31" s="18" t="s">
        <v>35</v>
      </c>
      <c r="C31" s="3">
        <v>13254385</v>
      </c>
      <c r="E31" s="3">
        <v>33413122293</v>
      </c>
      <c r="G31" s="3">
        <v>34767242986</v>
      </c>
      <c r="I31" s="10">
        <v>-1354120693</v>
      </c>
      <c r="K31" s="3">
        <v>13254385</v>
      </c>
      <c r="M31" s="3">
        <v>33413122293</v>
      </c>
      <c r="O31" s="3">
        <v>49349446242</v>
      </c>
      <c r="Q31" s="10">
        <v>-15936323949</v>
      </c>
    </row>
    <row r="32" spans="1:17" ht="24">
      <c r="A32" s="18" t="s">
        <v>23</v>
      </c>
      <c r="C32" s="3">
        <v>26748248</v>
      </c>
      <c r="E32" s="3">
        <v>236642953727</v>
      </c>
      <c r="G32" s="3">
        <v>234110214821</v>
      </c>
      <c r="I32" s="10">
        <v>2532738906</v>
      </c>
      <c r="K32" s="3">
        <v>26748248</v>
      </c>
      <c r="M32" s="3">
        <v>236642953727</v>
      </c>
      <c r="O32" s="3">
        <v>231847093066</v>
      </c>
      <c r="Q32" s="10">
        <v>4795860661</v>
      </c>
    </row>
    <row r="33" spans="1:17" ht="24">
      <c r="A33" s="18" t="s">
        <v>42</v>
      </c>
      <c r="C33" s="3">
        <v>13053618</v>
      </c>
      <c r="E33" s="3">
        <v>89274528933</v>
      </c>
      <c r="G33" s="3">
        <v>92503364268</v>
      </c>
      <c r="I33" s="10">
        <v>-3228835335</v>
      </c>
      <c r="K33" s="3">
        <v>13053618</v>
      </c>
      <c r="M33" s="3">
        <v>89274528933</v>
      </c>
      <c r="O33" s="3">
        <v>110219961504</v>
      </c>
      <c r="Q33" s="10">
        <v>-20945432571</v>
      </c>
    </row>
    <row r="34" spans="1:17" ht="24.75" thickBot="1">
      <c r="A34" s="18" t="s">
        <v>39</v>
      </c>
      <c r="C34" s="3"/>
      <c r="E34" s="3">
        <v>318137897219</v>
      </c>
      <c r="G34" s="3">
        <v>344391605632</v>
      </c>
      <c r="I34" s="10">
        <v>-26253708413</v>
      </c>
      <c r="K34" s="3">
        <v>55659504</v>
      </c>
      <c r="M34" s="3">
        <v>318137897219</v>
      </c>
      <c r="O34" s="3">
        <v>335381137171</v>
      </c>
      <c r="Q34" s="10">
        <v>-17243239952</v>
      </c>
    </row>
    <row r="35" spans="1:17" ht="23.25" thickBot="1">
      <c r="A35" s="1" t="s">
        <v>53</v>
      </c>
      <c r="C35" s="1" t="s">
        <v>53</v>
      </c>
      <c r="E35" s="4">
        <f>SUM(E8:E34)</f>
        <v>5152372446993</v>
      </c>
      <c r="G35" s="4">
        <f>SUM(G8:G34)</f>
        <v>5388547379085</v>
      </c>
      <c r="I35" s="19">
        <f>SUM(I8:I34)</f>
        <v>-236174932092</v>
      </c>
      <c r="K35" s="1" t="s">
        <v>53</v>
      </c>
      <c r="M35" s="4">
        <f>SUM(M8:M34)</f>
        <v>5152372446993</v>
      </c>
      <c r="O35" s="4">
        <f>SUM(O8:O34)</f>
        <v>5836564190298</v>
      </c>
      <c r="Q35" s="19">
        <f>SUM(Q8:Q34)</f>
        <v>-684191743305</v>
      </c>
    </row>
    <row r="36" spans="1:17" ht="23.25" thickTop="1">
      <c r="I36" s="3"/>
      <c r="Q36" s="3"/>
    </row>
    <row r="37" spans="1:17">
      <c r="I37" s="3"/>
      <c r="Q37" s="3"/>
    </row>
    <row r="39" spans="1:17">
      <c r="A39" s="26" t="s">
        <v>132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</row>
  </sheetData>
  <mergeCells count="16">
    <mergeCell ref="A2:Q2"/>
    <mergeCell ref="A3:Q3"/>
    <mergeCell ref="A4:Q4"/>
    <mergeCell ref="A5:H5"/>
    <mergeCell ref="A39:Q39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سهام</vt:lpstr>
      <vt:lpstr>سپرده</vt:lpstr>
      <vt:lpstr>درآمدها</vt:lpstr>
      <vt:lpstr> درآمد سرمایه‌گذاری در سهام</vt:lpstr>
      <vt:lpstr>درآمد سپرده بانکی</vt:lpstr>
      <vt:lpstr>درآمد سود سهام</vt:lpstr>
      <vt:lpstr>سود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Gadari, Yasin</cp:lastModifiedBy>
  <dcterms:modified xsi:type="dcterms:W3CDTF">2024-10-28T08:57:19Z</dcterms:modified>
</cp:coreProperties>
</file>