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7\"/>
    </mc:Choice>
  </mc:AlternateContent>
  <xr:revisionPtr revIDLastSave="0" documentId="13_ncr:1_{C1D1F48A-03C4-448F-BDAA-972CFCF9259F}" xr6:coauthVersionLast="47" xr6:coauthVersionMax="47" xr10:uidLastSave="{00000000-0000-0000-0000-000000000000}"/>
  <bookViews>
    <workbookView xWindow="28680" yWindow="-120" windowWidth="29040" windowHeight="15720" tabRatio="904" activeTab="6" xr2:uid="{00000000-000D-0000-FFFF-FFFF00000000}"/>
  </bookViews>
  <sheets>
    <sheet name="سهام" sheetId="1" r:id="rId1"/>
    <sheet name="سپرده" sheetId="6" r:id="rId2"/>
    <sheet name="درآمدها" sheetId="15" r:id="rId3"/>
    <sheet name=" 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5" l="1"/>
  <c r="G11" i="15"/>
  <c r="E11" i="15"/>
  <c r="O35" i="11" l="1"/>
  <c r="M35" i="11"/>
  <c r="I35" i="11"/>
  <c r="C35" i="11"/>
  <c r="E35" i="11"/>
  <c r="U35" i="11"/>
  <c r="K35" i="11"/>
  <c r="I34" i="9"/>
  <c r="I10" i="7"/>
  <c r="I11" i="13"/>
  <c r="E11" i="13"/>
  <c r="K12" i="6"/>
  <c r="I12" i="6"/>
  <c r="Y37" i="1"/>
  <c r="G11" i="13"/>
  <c r="C11" i="13"/>
  <c r="Q35" i="11"/>
  <c r="G35" i="11"/>
  <c r="O34" i="9"/>
  <c r="M34" i="9"/>
  <c r="G34" i="9"/>
  <c r="E34" i="9"/>
  <c r="S11" i="8"/>
  <c r="Q11" i="8"/>
  <c r="O11" i="8"/>
  <c r="M11" i="8"/>
  <c r="K11" i="8"/>
  <c r="I11" i="8"/>
  <c r="M10" i="7"/>
  <c r="K10" i="7"/>
  <c r="G10" i="7"/>
  <c r="E10" i="7"/>
  <c r="C10" i="7"/>
  <c r="G12" i="6"/>
  <c r="E12" i="6"/>
  <c r="C12" i="6"/>
  <c r="W37" i="1"/>
  <c r="U37" i="1"/>
  <c r="O37" i="1"/>
  <c r="K37" i="1"/>
  <c r="G37" i="1"/>
  <c r="E37" i="1"/>
  <c r="S35" i="11" l="1"/>
  <c r="Q34" i="9"/>
</calcChain>
</file>

<file path=xl/sharedStrings.xml><?xml version="1.0" encoding="utf-8"?>
<sst xmlns="http://schemas.openxmlformats.org/spreadsheetml/2006/main" count="695" uniqueCount="98">
  <si>
    <t>صندوق سرمایه‌گذاری بخشی صنایع مفید</t>
  </si>
  <si>
    <t>صورت وضعیت پورتفوی</t>
  </si>
  <si>
    <t>برای ماه منتهی به 1403/07/30</t>
  </si>
  <si>
    <t>نام شرکت</t>
  </si>
  <si>
    <t>1403/06/31</t>
  </si>
  <si>
    <t>تغییرات طی دوره</t>
  </si>
  <si>
    <t>1403/07/30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</si>
  <si>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</si>
  <si>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</si>
  <si>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</si>
  <si>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</si>
  <si>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</si>
  <si>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</si>
  <si>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</si>
  <si>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</si>
  <si>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شمش طلا</t>
  </si>
  <si>
    <t>مبین انرژی خلیج فارس</t>
  </si>
  <si>
    <t>صنایع پتروشیمی کرمانشاه</t>
  </si>
  <si>
    <t>پتروشیمی پارس</t>
  </si>
  <si>
    <t>پلیمر آریا ساسول</t>
  </si>
  <si>
    <t>گسترش سوخت سبززاگرس(سهامی عام)</t>
  </si>
  <si>
    <t>سرمایه‌گذاری‌غدیر(هلدینگ‌</t>
  </si>
  <si>
    <t>کربن‌ ایران‌</t>
  </si>
  <si>
    <t>پتروشیمی زاگرس</t>
  </si>
  <si>
    <t>پدیده شیمی قرن</t>
  </si>
  <si>
    <t>پتروشیمی غدیر</t>
  </si>
  <si>
    <t>پتروشیمی‌ خارک‌</t>
  </si>
  <si>
    <t>فجر انرژی خلیج فارس</t>
  </si>
  <si>
    <t>پتروشیمی شازند</t>
  </si>
  <si>
    <t>پتروشیمی تندگویان</t>
  </si>
  <si>
    <t>گسترش نفت و گاز پارسیان</t>
  </si>
  <si>
    <t>تولیدات پتروشیمی قائد بصیر</t>
  </si>
  <si>
    <t>آریان کیمیا تک</t>
  </si>
  <si>
    <t>پتروشیمی‌شیراز</t>
  </si>
  <si>
    <t>پتروشیمی پردیس</t>
  </si>
  <si>
    <t>کلر پارس</t>
  </si>
  <si>
    <t>سرمایه‌گذاری‌صندوق‌بازنشستگی‌</t>
  </si>
  <si>
    <t>پتروشیمی جم</t>
  </si>
  <si>
    <t>س. نفت و گاز و پتروشیمی تأمین</t>
  </si>
  <si>
    <t>پتروشیمی نوری</t>
  </si>
  <si>
    <t>صنایع پتروشیمی خلیج فارس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</si>
  <si>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</si>
  <si>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</si>
  <si>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</si>
  <si>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</si>
  <si>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</si>
  <si>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</si>
  <si>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</si>
  <si>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</si>
  <si>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1403/07/01</t>
  </si>
  <si>
    <t>بانک پاسارگاد شعبه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</si>
  <si>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</si>
  <si>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</si>
  <si>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</si>
  <si>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</si>
  <si>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</si>
  <si>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</si>
  <si>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</si>
  <si>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</si>
  <si>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</si>
  <si>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</si>
  <si>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</si>
  <si>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</si>
  <si>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</si>
  <si>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</si>
  <si>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1403/07/11</t>
  </si>
  <si>
    <t>1403/07/10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</si>
  <si>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</si>
  <si>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</si>
  <si>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</si>
  <si>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</si>
  <si>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</si>
  <si>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</si>
  <si>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</si>
  <si>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</si>
  <si>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</si>
  <si>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</si>
  <si>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</si>
  <si>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</si>
  <si>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1- سرمایه گذاری ها</t>
  </si>
  <si>
    <t>1-1-سرمایه‌گذاری در سهام و حق تقدم سهام</t>
  </si>
  <si>
    <t>2- درآمد حاصل از سرمایه گذاری ها</t>
  </si>
  <si>
    <t>درآمد ناشی از تغییر قیمت اوراق بهادار</t>
  </si>
  <si>
    <t>ارزش دفتری برابر است با میانگین موزون خالص ارزش فروش هر سهم/ورقه در ابتدای دوره با خرید طی دوره ضربدر تعداد در پایان دوره</t>
  </si>
  <si>
    <t>سود سپرده بانکی</t>
  </si>
  <si>
    <t>صندوق سرمایه‌گذاری بخشی صنایع مفید-اکتان</t>
  </si>
  <si>
    <t>از ابتدای سال مالی</t>
  </si>
  <si>
    <t>تا پایان ماه</t>
  </si>
  <si>
    <t>یادداشت</t>
  </si>
  <si>
    <t>2-2</t>
  </si>
  <si>
    <t>2-1</t>
  </si>
  <si>
    <t>2-3</t>
  </si>
  <si>
    <t>درآمد حاصل از سرمایه گذاری در سهام و حق تقدم سهام</t>
  </si>
  <si>
    <t>درآمد حاصل از سرمایه گذاری در سپرده بانکی و گواهی سپرده</t>
  </si>
  <si>
    <t>2-1- سرمایه‌گذاری در  سپرده‌ بانکی</t>
  </si>
  <si>
    <t>2-1-درآمد حاصل از سرمایه­گذاری در سهام و حق تقدم سهام:</t>
  </si>
  <si>
    <t>2-2-درآمد حاصل از سرمایه­گذاری در سپرده بانکی و گواهی سپرده:</t>
  </si>
  <si>
    <t>2-3-سایر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</si>
</sst>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11"/>
      <name val="Calibri"/>
    </font>
    <font>
      <sz val="8"/>
      <name val="Calibri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5" fillId="0" borderId="3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9"/>
  <sheetViews>
    <sheetView rightToLeft="1" workbookViewId="0">
      <selection activeCell="G15" sqref="G15"/>
    </sheetView>
  </sheetViews>
  <sheetFormatPr defaultRowHeight="22.5"/>
  <cols>
    <col min="1" max="1" width="40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42578125" style="2" bestFit="1" customWidth="1"/>
    <col min="6" max="6" width="1" style="2" customWidth="1"/>
    <col min="7" max="7" width="21.42578125" style="2" bestFit="1" customWidth="1"/>
    <col min="8" max="8" width="1" style="2" customWidth="1"/>
    <col min="9" max="9" width="14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3.85546875" style="2" bestFit="1" customWidth="1"/>
    <col min="14" max="14" width="1" style="2" customWidth="1"/>
    <col min="15" max="15" width="20.28515625" style="2" customWidth="1"/>
    <col min="16" max="16" width="1.28515625" style="2" customWidth="1"/>
    <col min="17" max="17" width="14.140625" style="2" bestFit="1" customWidth="1"/>
    <col min="18" max="18" width="1" style="2" customWidth="1"/>
    <col min="19" max="19" width="11.28515625" style="2" bestFit="1" customWidth="1"/>
    <col min="20" max="20" width="1" style="2" customWidth="1"/>
    <col min="21" max="21" width="21.85546875" style="2" bestFit="1" customWidth="1"/>
    <col min="22" max="22" width="1" style="2" customWidth="1"/>
    <col min="23" max="23" width="22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12" t="s">
        <v>85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</row>
    <row r="3" spans="1:25" ht="24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</row>
    <row r="4" spans="1:25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2</v>
      </c>
    </row>
    <row r="5" spans="1:25" ht="25.5">
      <c r="A5" s="13" t="s">
        <v>79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6"/>
      <c r="Y5" s="6"/>
    </row>
    <row r="6" spans="1:25" ht="25.5">
      <c r="A6" s="13" t="s">
        <v>80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6"/>
      <c r="Y6" s="6"/>
    </row>
    <row r="7" spans="1:25">
      <c r="Y7" s="4"/>
    </row>
    <row r="8" spans="1:25" ht="24.75" thickBot="1">
      <c r="A8" s="11" t="s">
        <v>3</v>
      </c>
      <c r="C8" s="11" t="s">
        <v>49</v>
      </c>
      <c r="D8" s="11" t="s">
        <v>4</v>
      </c>
      <c r="E8" s="11" t="s">
        <v>4</v>
      </c>
      <c r="F8" s="11" t="s">
        <v>4</v>
      </c>
      <c r="G8" s="11" t="s">
        <v>4</v>
      </c>
      <c r="I8" s="11" t="s">
        <v>5</v>
      </c>
      <c r="J8" s="11" t="s">
        <v>5</v>
      </c>
      <c r="K8" s="11" t="s">
        <v>5</v>
      </c>
      <c r="L8" s="11" t="s">
        <v>5</v>
      </c>
      <c r="M8" s="11" t="s">
        <v>5</v>
      </c>
      <c r="N8" s="11" t="s">
        <v>5</v>
      </c>
      <c r="O8" s="11" t="s">
        <v>5</v>
      </c>
      <c r="Q8" s="11" t="s">
        <v>6</v>
      </c>
      <c r="R8" s="11" t="s">
        <v>6</v>
      </c>
      <c r="S8" s="11" t="s">
        <v>6</v>
      </c>
      <c r="T8" s="11" t="s">
        <v>6</v>
      </c>
      <c r="U8" s="11" t="s">
        <v>6</v>
      </c>
      <c r="V8" s="11" t="s">
        <v>6</v>
      </c>
      <c r="W8" s="11" t="s">
        <v>6</v>
      </c>
      <c r="X8" s="11" t="s">
        <v>6</v>
      </c>
      <c r="Y8" s="11" t="s">
        <v>6</v>
      </c>
    </row>
    <row r="9" spans="1:25" ht="24">
      <c r="A9" s="11" t="s">
        <v>3</v>
      </c>
      <c r="C9" s="11" t="s">
        <v>7</v>
      </c>
      <c r="E9" s="11" t="s">
        <v>8</v>
      </c>
      <c r="G9" s="11" t="s">
        <v>9</v>
      </c>
      <c r="I9" s="11" t="s">
        <v>10</v>
      </c>
      <c r="J9" s="11" t="s">
        <v>10</v>
      </c>
      <c r="K9" s="11" t="s">
        <v>10</v>
      </c>
      <c r="M9" s="11" t="s">
        <v>11</v>
      </c>
      <c r="N9" s="11" t="s">
        <v>11</v>
      </c>
      <c r="O9" s="11" t="s">
        <v>11</v>
      </c>
      <c r="Q9" s="11" t="s">
        <v>7</v>
      </c>
      <c r="S9" s="11" t="s">
        <v>12</v>
      </c>
      <c r="U9" s="11" t="s">
        <v>8</v>
      </c>
      <c r="W9" s="11" t="s">
        <v>9</v>
      </c>
      <c r="Y9" s="11" t="s">
        <v>13</v>
      </c>
    </row>
    <row r="10" spans="1:25" ht="24.75" thickBot="1">
      <c r="A10" s="11" t="s">
        <v>3</v>
      </c>
      <c r="C10" s="11" t="s">
        <v>7</v>
      </c>
      <c r="E10" s="11" t="s">
        <v>8</v>
      </c>
      <c r="G10" s="11" t="s">
        <v>9</v>
      </c>
      <c r="I10" s="11" t="s">
        <v>7</v>
      </c>
      <c r="K10" s="11" t="s">
        <v>8</v>
      </c>
      <c r="M10" s="11" t="s">
        <v>7</v>
      </c>
      <c r="O10" s="11" t="s">
        <v>14</v>
      </c>
      <c r="Q10" s="11" t="s">
        <v>7</v>
      </c>
      <c r="S10" s="11" t="s">
        <v>12</v>
      </c>
      <c r="U10" s="11" t="s">
        <v>8</v>
      </c>
      <c r="W10" s="11" t="s">
        <v>9</v>
      </c>
      <c r="Y10" s="11" t="s">
        <v>13</v>
      </c>
    </row>
    <row r="11" spans="1:25" ht="24">
      <c r="A11" s="7" t="s">
        <v>15</v>
      </c>
      <c r="C11" s="4">
        <v>0</v>
      </c>
      <c r="E11" s="4">
        <v>0</v>
      </c>
      <c r="G11" s="4">
        <v>0</v>
      </c>
      <c r="I11" s="4">
        <v>27172</v>
      </c>
      <c r="K11" s="4">
        <v>150106798064</v>
      </c>
      <c r="M11" s="4">
        <v>0</v>
      </c>
      <c r="O11" s="4">
        <v>0</v>
      </c>
      <c r="P11" s="4"/>
      <c r="Q11" s="4">
        <v>27172</v>
      </c>
      <c r="S11" s="4">
        <v>5816940</v>
      </c>
      <c r="U11" s="4">
        <v>150106798064</v>
      </c>
      <c r="W11" s="4">
        <v>157678554735</v>
      </c>
      <c r="Y11" s="8">
        <v>3.4625217312638172E-2</v>
      </c>
    </row>
    <row r="12" spans="1:25" ht="24">
      <c r="A12" s="3" t="s">
        <v>16</v>
      </c>
      <c r="C12" s="4">
        <v>0</v>
      </c>
      <c r="E12" s="4">
        <v>0</v>
      </c>
      <c r="G12" s="4">
        <v>0</v>
      </c>
      <c r="I12" s="4">
        <v>11200000</v>
      </c>
      <c r="K12" s="4">
        <v>92015310651</v>
      </c>
      <c r="M12" s="4">
        <v>0</v>
      </c>
      <c r="O12" s="4">
        <v>0</v>
      </c>
      <c r="P12" s="4"/>
      <c r="Q12" s="4">
        <v>11200000</v>
      </c>
      <c r="S12" s="4">
        <v>7040</v>
      </c>
      <c r="U12" s="4">
        <v>92015310651</v>
      </c>
      <c r="W12" s="4">
        <v>78378854400</v>
      </c>
      <c r="Y12" s="8">
        <v>1.7211502673123019E-2</v>
      </c>
    </row>
    <row r="13" spans="1:25" ht="24">
      <c r="A13" s="3" t="s">
        <v>17</v>
      </c>
      <c r="C13" s="4">
        <v>0</v>
      </c>
      <c r="E13" s="4">
        <v>0</v>
      </c>
      <c r="G13" s="4">
        <v>0</v>
      </c>
      <c r="I13" s="4">
        <v>1445542</v>
      </c>
      <c r="K13" s="4">
        <v>28342937211</v>
      </c>
      <c r="M13" s="4">
        <v>0</v>
      </c>
      <c r="O13" s="4">
        <v>0</v>
      </c>
      <c r="P13" s="4"/>
      <c r="Q13" s="4">
        <v>1445542</v>
      </c>
      <c r="S13" s="4">
        <v>19700</v>
      </c>
      <c r="U13" s="4">
        <v>28342937211</v>
      </c>
      <c r="W13" s="4">
        <v>28307738194.470001</v>
      </c>
      <c r="Y13" s="8">
        <v>6.2162009809138908E-3</v>
      </c>
    </row>
    <row r="14" spans="1:25" ht="24">
      <c r="A14" s="3" t="s">
        <v>18</v>
      </c>
      <c r="C14" s="4">
        <v>0</v>
      </c>
      <c r="E14" s="4">
        <v>0</v>
      </c>
      <c r="G14" s="4">
        <v>0</v>
      </c>
      <c r="I14" s="4">
        <v>97530754</v>
      </c>
      <c r="K14" s="4">
        <v>224524667478</v>
      </c>
      <c r="M14" s="4">
        <v>0</v>
      </c>
      <c r="O14" s="4">
        <v>0</v>
      </c>
      <c r="P14" s="4"/>
      <c r="Q14" s="4">
        <v>97530754</v>
      </c>
      <c r="S14" s="4">
        <v>2270</v>
      </c>
      <c r="U14" s="4">
        <v>224524667478</v>
      </c>
      <c r="W14" s="4">
        <v>220077512451.099</v>
      </c>
      <c r="Y14" s="8">
        <v>4.8327635340461861E-2</v>
      </c>
    </row>
    <row r="15" spans="1:25" ht="24">
      <c r="A15" s="3" t="s">
        <v>19</v>
      </c>
      <c r="C15" s="4">
        <v>0</v>
      </c>
      <c r="E15" s="4">
        <v>0</v>
      </c>
      <c r="G15" s="4">
        <v>0</v>
      </c>
      <c r="I15" s="4">
        <v>3466949</v>
      </c>
      <c r="K15" s="4">
        <v>265729136900</v>
      </c>
      <c r="M15" s="4">
        <v>0</v>
      </c>
      <c r="O15" s="4">
        <v>0</v>
      </c>
      <c r="P15" s="4"/>
      <c r="Q15" s="4">
        <v>3466949</v>
      </c>
      <c r="S15" s="4">
        <v>74450</v>
      </c>
      <c r="U15" s="4">
        <v>265729136900</v>
      </c>
      <c r="W15" s="4">
        <v>256578572649.353</v>
      </c>
      <c r="Y15" s="8">
        <v>5.6343038218997339E-2</v>
      </c>
    </row>
    <row r="16" spans="1:25" ht="24">
      <c r="A16" s="3" t="s">
        <v>20</v>
      </c>
      <c r="C16" s="4">
        <v>0</v>
      </c>
      <c r="E16" s="4">
        <v>0</v>
      </c>
      <c r="G16" s="4">
        <v>0</v>
      </c>
      <c r="I16" s="4">
        <v>31188063</v>
      </c>
      <c r="K16" s="4">
        <v>55330634616</v>
      </c>
      <c r="M16" s="4">
        <v>0</v>
      </c>
      <c r="O16" s="4">
        <v>0</v>
      </c>
      <c r="P16" s="4"/>
      <c r="Q16" s="4">
        <v>31188063</v>
      </c>
      <c r="S16" s="4">
        <v>1616</v>
      </c>
      <c r="U16" s="4">
        <v>55330634616</v>
      </c>
      <c r="W16" s="4">
        <v>50100030344.642403</v>
      </c>
      <c r="Y16" s="8">
        <v>1.1001651055011556E-2</v>
      </c>
    </row>
    <row r="17" spans="1:25" ht="24">
      <c r="A17" s="3" t="s">
        <v>21</v>
      </c>
      <c r="C17" s="4">
        <v>0</v>
      </c>
      <c r="E17" s="4">
        <v>0</v>
      </c>
      <c r="G17" s="4">
        <v>0</v>
      </c>
      <c r="I17" s="4">
        <v>21600000</v>
      </c>
      <c r="K17" s="4">
        <v>151503744371</v>
      </c>
      <c r="M17" s="4">
        <v>0</v>
      </c>
      <c r="O17" s="4">
        <v>0</v>
      </c>
      <c r="P17" s="4"/>
      <c r="Q17" s="4">
        <v>21600000</v>
      </c>
      <c r="S17" s="4">
        <v>6700</v>
      </c>
      <c r="U17" s="4">
        <v>151503744371</v>
      </c>
      <c r="W17" s="4">
        <v>143858916000</v>
      </c>
      <c r="Y17" s="8">
        <v>3.1590511704220316E-2</v>
      </c>
    </row>
    <row r="18" spans="1:25" ht="24">
      <c r="A18" s="3" t="s">
        <v>22</v>
      </c>
      <c r="C18" s="4">
        <v>0</v>
      </c>
      <c r="E18" s="4">
        <v>0</v>
      </c>
      <c r="G18" s="4">
        <v>0</v>
      </c>
      <c r="I18" s="4">
        <v>11705808</v>
      </c>
      <c r="K18" s="4">
        <v>94115718698</v>
      </c>
      <c r="M18" s="4">
        <v>0</v>
      </c>
      <c r="O18" s="4">
        <v>0</v>
      </c>
      <c r="P18" s="4"/>
      <c r="Q18" s="4">
        <v>11705808</v>
      </c>
      <c r="S18" s="4">
        <v>7440</v>
      </c>
      <c r="U18" s="4">
        <v>94115718698</v>
      </c>
      <c r="W18" s="4">
        <v>86573018811.455994</v>
      </c>
      <c r="Y18" s="8">
        <v>1.9010889558162568E-2</v>
      </c>
    </row>
    <row r="19" spans="1:25" ht="24">
      <c r="A19" s="3" t="s">
        <v>23</v>
      </c>
      <c r="C19" s="4">
        <v>0</v>
      </c>
      <c r="E19" s="4">
        <v>0</v>
      </c>
      <c r="G19" s="4">
        <v>0</v>
      </c>
      <c r="I19" s="4">
        <v>402309</v>
      </c>
      <c r="K19" s="4">
        <v>47331892905</v>
      </c>
      <c r="M19" s="4">
        <v>0</v>
      </c>
      <c r="O19" s="4">
        <v>0</v>
      </c>
      <c r="P19" s="4"/>
      <c r="Q19" s="4">
        <v>402309</v>
      </c>
      <c r="S19" s="4">
        <v>109000</v>
      </c>
      <c r="U19" s="4">
        <v>47331892905</v>
      </c>
      <c r="W19" s="4">
        <v>43590763498.050003</v>
      </c>
      <c r="Y19" s="8">
        <v>9.5722570610850995E-3</v>
      </c>
    </row>
    <row r="20" spans="1:25" ht="24">
      <c r="A20" s="3" t="s">
        <v>24</v>
      </c>
      <c r="C20" s="4">
        <v>0</v>
      </c>
      <c r="E20" s="4">
        <v>0</v>
      </c>
      <c r="G20" s="4">
        <v>0</v>
      </c>
      <c r="I20" s="4">
        <v>2766192</v>
      </c>
      <c r="K20" s="4">
        <v>22114730222</v>
      </c>
      <c r="M20" s="4">
        <v>0</v>
      </c>
      <c r="O20" s="4">
        <v>0</v>
      </c>
      <c r="P20" s="4"/>
      <c r="Q20" s="4">
        <v>2766192</v>
      </c>
      <c r="S20" s="4">
        <v>8240</v>
      </c>
      <c r="U20" s="4">
        <v>22114730222</v>
      </c>
      <c r="W20" s="4">
        <v>22657801218.624001</v>
      </c>
      <c r="Y20" s="8">
        <v>4.9755104131942634E-3</v>
      </c>
    </row>
    <row r="21" spans="1:25" ht="24">
      <c r="A21" s="3" t="s">
        <v>25</v>
      </c>
      <c r="C21" s="4">
        <v>0</v>
      </c>
      <c r="E21" s="4">
        <v>0</v>
      </c>
      <c r="G21" s="4">
        <v>0</v>
      </c>
      <c r="I21" s="4">
        <v>454401</v>
      </c>
      <c r="K21" s="4">
        <v>23015329426</v>
      </c>
      <c r="M21" s="4">
        <v>0</v>
      </c>
      <c r="O21" s="4">
        <v>0</v>
      </c>
      <c r="P21" s="4"/>
      <c r="Q21" s="4">
        <v>454401</v>
      </c>
      <c r="S21" s="4">
        <v>48100</v>
      </c>
      <c r="U21" s="4">
        <v>23015329426</v>
      </c>
      <c r="W21" s="4">
        <v>21726640805.805</v>
      </c>
      <c r="Y21" s="8">
        <v>4.7710334524498537E-3</v>
      </c>
    </row>
    <row r="22" spans="1:25" ht="24">
      <c r="A22" s="3" t="s">
        <v>26</v>
      </c>
      <c r="C22" s="4">
        <v>0</v>
      </c>
      <c r="E22" s="4">
        <v>0</v>
      </c>
      <c r="G22" s="4">
        <v>0</v>
      </c>
      <c r="I22" s="4">
        <v>3709036</v>
      </c>
      <c r="K22" s="4">
        <v>193091576530</v>
      </c>
      <c r="M22" s="4">
        <v>0</v>
      </c>
      <c r="O22" s="4">
        <v>0</v>
      </c>
      <c r="P22" s="4"/>
      <c r="Q22" s="4">
        <v>3709036</v>
      </c>
      <c r="S22" s="4">
        <v>55580</v>
      </c>
      <c r="U22" s="4">
        <v>193091576530</v>
      </c>
      <c r="W22" s="4">
        <v>204921638965.76401</v>
      </c>
      <c r="Y22" s="8">
        <v>4.4999500998575422E-2</v>
      </c>
    </row>
    <row r="23" spans="1:25" ht="24">
      <c r="A23" s="3" t="s">
        <v>27</v>
      </c>
      <c r="C23" s="4">
        <v>0</v>
      </c>
      <c r="E23" s="4">
        <v>0</v>
      </c>
      <c r="G23" s="4">
        <v>0</v>
      </c>
      <c r="I23" s="4">
        <v>4000000</v>
      </c>
      <c r="K23" s="4">
        <v>46563170347</v>
      </c>
      <c r="M23" s="4">
        <v>0</v>
      </c>
      <c r="O23" s="4">
        <v>0</v>
      </c>
      <c r="P23" s="4"/>
      <c r="Q23" s="4">
        <v>4000000</v>
      </c>
      <c r="S23" s="4">
        <v>10300</v>
      </c>
      <c r="U23" s="4">
        <v>46563170347</v>
      </c>
      <c r="W23" s="4">
        <v>40954860000</v>
      </c>
      <c r="Y23" s="8">
        <v>8.9934292579731678E-3</v>
      </c>
    </row>
    <row r="24" spans="1:25" ht="24">
      <c r="A24" s="3" t="s">
        <v>28</v>
      </c>
      <c r="C24" s="4">
        <v>0</v>
      </c>
      <c r="E24" s="4">
        <v>0</v>
      </c>
      <c r="G24" s="4">
        <v>0</v>
      </c>
      <c r="I24" s="4">
        <v>2200000</v>
      </c>
      <c r="K24" s="4">
        <v>53189313578</v>
      </c>
      <c r="M24" s="4">
        <v>0</v>
      </c>
      <c r="O24" s="4">
        <v>0</v>
      </c>
      <c r="P24" s="4"/>
      <c r="Q24" s="4">
        <v>2200000</v>
      </c>
      <c r="S24" s="4">
        <v>22390</v>
      </c>
      <c r="U24" s="4">
        <v>53189313578</v>
      </c>
      <c r="W24" s="4">
        <v>48964914900</v>
      </c>
      <c r="Y24" s="8">
        <v>1.0752386854107824E-2</v>
      </c>
    </row>
    <row r="25" spans="1:25" ht="24">
      <c r="A25" s="3" t="s">
        <v>29</v>
      </c>
      <c r="C25" s="4">
        <v>0</v>
      </c>
      <c r="E25" s="4">
        <v>0</v>
      </c>
      <c r="G25" s="4">
        <v>0</v>
      </c>
      <c r="I25" s="4">
        <v>4850000</v>
      </c>
      <c r="K25" s="4">
        <v>54033017429</v>
      </c>
      <c r="M25" s="4">
        <v>0</v>
      </c>
      <c r="O25" s="4">
        <v>0</v>
      </c>
      <c r="P25" s="4"/>
      <c r="Q25" s="4">
        <v>4850000</v>
      </c>
      <c r="S25" s="4">
        <v>10340</v>
      </c>
      <c r="U25" s="4">
        <v>54033017429</v>
      </c>
      <c r="W25" s="4">
        <v>49850613450</v>
      </c>
      <c r="Y25" s="8">
        <v>1.0946880676167389E-2</v>
      </c>
    </row>
    <row r="26" spans="1:25" ht="24">
      <c r="A26" s="3" t="s">
        <v>30</v>
      </c>
      <c r="C26" s="4">
        <v>0</v>
      </c>
      <c r="E26" s="4">
        <v>0</v>
      </c>
      <c r="G26" s="4">
        <v>0</v>
      </c>
      <c r="I26" s="4">
        <v>8667430</v>
      </c>
      <c r="K26" s="4">
        <v>333285963969</v>
      </c>
      <c r="M26" s="4">
        <v>0</v>
      </c>
      <c r="O26" s="4">
        <v>0</v>
      </c>
      <c r="P26" s="4"/>
      <c r="Q26" s="4">
        <v>8667430</v>
      </c>
      <c r="S26" s="4">
        <v>35780</v>
      </c>
      <c r="U26" s="4">
        <v>333285963969</v>
      </c>
      <c r="W26" s="4">
        <v>308275427559.87</v>
      </c>
      <c r="Y26" s="8">
        <v>6.7695341889366073E-2</v>
      </c>
    </row>
    <row r="27" spans="1:25" ht="24">
      <c r="A27" s="3" t="s">
        <v>31</v>
      </c>
      <c r="C27" s="4">
        <v>0</v>
      </c>
      <c r="E27" s="4">
        <v>0</v>
      </c>
      <c r="G27" s="4">
        <v>0</v>
      </c>
      <c r="I27" s="4">
        <v>2105534</v>
      </c>
      <c r="K27" s="4">
        <v>28611580243</v>
      </c>
      <c r="M27" s="4">
        <v>0</v>
      </c>
      <c r="O27" s="4">
        <v>0</v>
      </c>
      <c r="P27" s="4"/>
      <c r="Q27" s="4">
        <v>2105534</v>
      </c>
      <c r="S27" s="4">
        <v>13010</v>
      </c>
      <c r="U27" s="4">
        <v>28611580243</v>
      </c>
      <c r="W27" s="4">
        <v>27230009005.827</v>
      </c>
      <c r="Y27" s="8">
        <v>5.9795384403188634E-3</v>
      </c>
    </row>
    <row r="28" spans="1:25" ht="24">
      <c r="A28" s="3" t="s">
        <v>32</v>
      </c>
      <c r="C28" s="4">
        <v>0</v>
      </c>
      <c r="E28" s="4">
        <v>0</v>
      </c>
      <c r="G28" s="4">
        <v>0</v>
      </c>
      <c r="I28" s="4">
        <v>4546954</v>
      </c>
      <c r="K28" s="4">
        <v>63577137106</v>
      </c>
      <c r="M28" s="4">
        <v>0</v>
      </c>
      <c r="O28" s="4">
        <v>0</v>
      </c>
      <c r="P28" s="4"/>
      <c r="Q28" s="4">
        <v>4546954</v>
      </c>
      <c r="S28" s="4">
        <v>14420</v>
      </c>
      <c r="U28" s="4">
        <v>63577137106</v>
      </c>
      <c r="W28" s="4">
        <v>65176952573.753998</v>
      </c>
      <c r="Y28" s="8">
        <v>1.4312448198390344E-2</v>
      </c>
    </row>
    <row r="29" spans="1:25" ht="24">
      <c r="A29" s="3" t="s">
        <v>33</v>
      </c>
      <c r="C29" s="4">
        <v>0</v>
      </c>
      <c r="E29" s="4">
        <v>0</v>
      </c>
      <c r="G29" s="4">
        <v>0</v>
      </c>
      <c r="I29" s="4">
        <v>3800000</v>
      </c>
      <c r="K29" s="4">
        <v>101474080381</v>
      </c>
      <c r="M29" s="4">
        <v>0</v>
      </c>
      <c r="O29" s="4">
        <v>0</v>
      </c>
      <c r="P29" s="4"/>
      <c r="Q29" s="4">
        <v>3800000</v>
      </c>
      <c r="S29" s="4">
        <v>27100</v>
      </c>
      <c r="U29" s="4">
        <v>101474080381</v>
      </c>
      <c r="W29" s="4">
        <v>102367269000</v>
      </c>
      <c r="Y29" s="8">
        <v>2.2479207402574683E-2</v>
      </c>
    </row>
    <row r="30" spans="1:25" ht="24">
      <c r="A30" s="3" t="s">
        <v>34</v>
      </c>
      <c r="C30" s="4">
        <v>0</v>
      </c>
      <c r="E30" s="4">
        <v>0</v>
      </c>
      <c r="G30" s="4">
        <v>0</v>
      </c>
      <c r="I30" s="4">
        <v>2700000</v>
      </c>
      <c r="K30" s="4">
        <v>530136723233</v>
      </c>
      <c r="M30" s="4">
        <v>0</v>
      </c>
      <c r="O30" s="4">
        <v>0</v>
      </c>
      <c r="P30" s="4"/>
      <c r="Q30" s="4">
        <v>2700000</v>
      </c>
      <c r="S30" s="4">
        <v>199300</v>
      </c>
      <c r="U30" s="4">
        <v>530136723233</v>
      </c>
      <c r="W30" s="4">
        <v>534908245500</v>
      </c>
      <c r="Y30" s="8">
        <v>0.11746248101961024</v>
      </c>
    </row>
    <row r="31" spans="1:25" ht="24">
      <c r="A31" s="3" t="s">
        <v>35</v>
      </c>
      <c r="C31" s="4">
        <v>0</v>
      </c>
      <c r="E31" s="4">
        <v>0</v>
      </c>
      <c r="G31" s="4">
        <v>0</v>
      </c>
      <c r="I31" s="4">
        <v>330000</v>
      </c>
      <c r="K31" s="4">
        <v>12594925804</v>
      </c>
      <c r="M31" s="4">
        <v>0</v>
      </c>
      <c r="O31" s="4">
        <v>0</v>
      </c>
      <c r="P31" s="4"/>
      <c r="Q31" s="4">
        <v>330000</v>
      </c>
      <c r="S31" s="4">
        <v>40250</v>
      </c>
      <c r="U31" s="4">
        <v>12594925804</v>
      </c>
      <c r="W31" s="4">
        <v>13203469125</v>
      </c>
      <c r="Y31" s="8">
        <v>2.8993986436657427E-3</v>
      </c>
    </row>
    <row r="32" spans="1:25" ht="24">
      <c r="A32" s="3" t="s">
        <v>36</v>
      </c>
      <c r="C32" s="4">
        <v>0</v>
      </c>
      <c r="E32" s="4">
        <v>0</v>
      </c>
      <c r="G32" s="4">
        <v>0</v>
      </c>
      <c r="I32" s="4">
        <v>15944391</v>
      </c>
      <c r="K32" s="4">
        <v>271835129464</v>
      </c>
      <c r="M32" s="4">
        <v>0</v>
      </c>
      <c r="O32" s="4">
        <v>0</v>
      </c>
      <c r="P32" s="4"/>
      <c r="Q32" s="4">
        <v>15944391</v>
      </c>
      <c r="S32" s="4">
        <v>16400</v>
      </c>
      <c r="U32" s="4">
        <v>271835129464</v>
      </c>
      <c r="W32" s="4">
        <v>259932158726.22</v>
      </c>
      <c r="Y32" s="8">
        <v>5.7079464595325501E-2</v>
      </c>
    </row>
    <row r="33" spans="1:25" ht="24">
      <c r="A33" s="3" t="s">
        <v>37</v>
      </c>
      <c r="C33" s="4">
        <v>0</v>
      </c>
      <c r="E33" s="4">
        <v>0</v>
      </c>
      <c r="G33" s="4">
        <v>0</v>
      </c>
      <c r="I33" s="4">
        <v>7584106</v>
      </c>
      <c r="K33" s="4">
        <v>361798422683</v>
      </c>
      <c r="M33" s="4">
        <v>0</v>
      </c>
      <c r="O33" s="4">
        <v>0</v>
      </c>
      <c r="P33" s="4"/>
      <c r="Q33" s="4">
        <v>7584106</v>
      </c>
      <c r="S33" s="4">
        <v>47280</v>
      </c>
      <c r="U33" s="4">
        <v>361798422683</v>
      </c>
      <c r="W33" s="4">
        <v>356443001316.50403</v>
      </c>
      <c r="Y33" s="8">
        <v>7.8272637651297453E-2</v>
      </c>
    </row>
    <row r="34" spans="1:25" ht="24">
      <c r="A34" s="3" t="s">
        <v>38</v>
      </c>
      <c r="C34" s="4">
        <v>0</v>
      </c>
      <c r="E34" s="4">
        <v>0</v>
      </c>
      <c r="G34" s="4">
        <v>0</v>
      </c>
      <c r="I34" s="4">
        <v>10600000</v>
      </c>
      <c r="K34" s="4">
        <v>145989352512</v>
      </c>
      <c r="M34" s="4">
        <v>0</v>
      </c>
      <c r="O34" s="4">
        <v>0</v>
      </c>
      <c r="P34" s="4"/>
      <c r="Q34" s="4">
        <v>10600000</v>
      </c>
      <c r="S34" s="4">
        <v>12480</v>
      </c>
      <c r="U34" s="4">
        <v>145989352512</v>
      </c>
      <c r="W34" s="4">
        <v>131500886400</v>
      </c>
      <c r="Y34" s="8">
        <v>2.8876766254338701E-2</v>
      </c>
    </row>
    <row r="35" spans="1:25" ht="24">
      <c r="A35" s="3" t="s">
        <v>39</v>
      </c>
      <c r="C35" s="4">
        <v>0</v>
      </c>
      <c r="E35" s="4">
        <v>0</v>
      </c>
      <c r="G35" s="4">
        <v>0</v>
      </c>
      <c r="I35" s="4">
        <v>620118</v>
      </c>
      <c r="K35" s="4">
        <v>115084469392</v>
      </c>
      <c r="M35" s="4">
        <v>0</v>
      </c>
      <c r="O35" s="4">
        <v>0</v>
      </c>
      <c r="P35" s="4"/>
      <c r="Q35" s="4">
        <v>620118</v>
      </c>
      <c r="S35" s="4">
        <v>172680</v>
      </c>
      <c r="U35" s="4">
        <v>115084469392</v>
      </c>
      <c r="W35" s="4">
        <v>106444838481.37199</v>
      </c>
      <c r="Y35" s="8">
        <v>2.337461597374766E-2</v>
      </c>
    </row>
    <row r="36" spans="1:25" ht="24">
      <c r="A36" s="3" t="s">
        <v>40</v>
      </c>
      <c r="C36" s="4">
        <v>0</v>
      </c>
      <c r="E36" s="4">
        <v>0</v>
      </c>
      <c r="G36" s="4">
        <v>0</v>
      </c>
      <c r="I36" s="4">
        <v>40989000</v>
      </c>
      <c r="K36" s="4">
        <v>274337478355</v>
      </c>
      <c r="M36" s="4">
        <v>0</v>
      </c>
      <c r="O36" s="4">
        <v>0</v>
      </c>
      <c r="P36" s="4"/>
      <c r="Q36" s="4">
        <v>40989000</v>
      </c>
      <c r="S36" s="4">
        <v>5890</v>
      </c>
      <c r="U36" s="4">
        <v>274337478355</v>
      </c>
      <c r="W36" s="4">
        <v>239988730000.5</v>
      </c>
      <c r="Y36" s="8">
        <v>5.2700013282192142E-2</v>
      </c>
    </row>
    <row r="37" spans="1:25" ht="23.25" thickBot="1">
      <c r="A37" s="2" t="s">
        <v>41</v>
      </c>
      <c r="C37" s="2" t="s">
        <v>41</v>
      </c>
      <c r="E37" s="5">
        <f>SUM(E11:E36)</f>
        <v>0</v>
      </c>
      <c r="G37" s="5">
        <f>SUM(G11:G36)</f>
        <v>0</v>
      </c>
      <c r="I37" s="2" t="s">
        <v>41</v>
      </c>
      <c r="K37" s="5">
        <f>SUM(K11:K36)</f>
        <v>3739733241568</v>
      </c>
      <c r="M37" s="2" t="s">
        <v>41</v>
      </c>
      <c r="O37" s="5">
        <f>SUM(O11:O36)</f>
        <v>0</v>
      </c>
      <c r="Q37" s="2" t="s">
        <v>41</v>
      </c>
      <c r="S37" s="2" t="s">
        <v>41</v>
      </c>
      <c r="U37" s="5">
        <f>SUM(U11:U36)</f>
        <v>3739733241568</v>
      </c>
      <c r="W37" s="5">
        <f>SUM(W11:W36)</f>
        <v>3599691418113.3101</v>
      </c>
      <c r="Y37" s="9">
        <f>SUM(Y11:Y36)</f>
        <v>0.79046955890790915</v>
      </c>
    </row>
    <row r="38" spans="1:25" ht="23.25" thickTop="1">
      <c r="W38" s="4"/>
    </row>
    <row r="39" spans="1:25">
      <c r="W39" s="4"/>
    </row>
  </sheetData>
  <mergeCells count="23">
    <mergeCell ref="Y9:Y10"/>
    <mergeCell ref="Q8:Y8"/>
    <mergeCell ref="A2:Y2"/>
    <mergeCell ref="A3:Y3"/>
    <mergeCell ref="A4:Y4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5"/>
  <sheetViews>
    <sheetView rightToLeft="1" workbookViewId="0">
      <selection activeCell="A7" sqref="A7:A8"/>
    </sheetView>
  </sheetViews>
  <sheetFormatPr defaultRowHeight="22.5"/>
  <cols>
    <col min="1" max="1" width="28.28515625" style="2" bestFit="1" customWidth="1"/>
    <col min="2" max="2" width="1" style="2" customWidth="1"/>
    <col min="3" max="3" width="18.710937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20.5703125" style="2" bestFit="1" customWidth="1"/>
    <col min="10" max="10" width="1" style="2" customWidth="1"/>
    <col min="11" max="11" width="20.855468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24">
      <c r="A2" s="12" t="s">
        <v>85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</row>
    <row r="3" spans="1:12" ht="24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</row>
    <row r="4" spans="1:12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</row>
    <row r="5" spans="1:12" ht="25.5">
      <c r="A5" s="13" t="s">
        <v>94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7" spans="1:12" ht="24.75" thickBot="1">
      <c r="A7" s="11" t="s">
        <v>43</v>
      </c>
      <c r="C7" s="11" t="s">
        <v>49</v>
      </c>
      <c r="E7" s="11" t="s">
        <v>5</v>
      </c>
      <c r="F7" s="11" t="s">
        <v>5</v>
      </c>
      <c r="G7" s="11" t="s">
        <v>5</v>
      </c>
      <c r="I7" s="11" t="s">
        <v>6</v>
      </c>
      <c r="J7" s="11" t="s">
        <v>6</v>
      </c>
      <c r="K7" s="11" t="s">
        <v>6</v>
      </c>
    </row>
    <row r="8" spans="1:12" ht="24.75" thickBot="1">
      <c r="A8" s="11" t="s">
        <v>43</v>
      </c>
      <c r="C8" s="11" t="s">
        <v>44</v>
      </c>
      <c r="E8" s="11" t="s">
        <v>45</v>
      </c>
      <c r="G8" s="11" t="s">
        <v>46</v>
      </c>
      <c r="I8" s="11" t="s">
        <v>44</v>
      </c>
      <c r="K8" s="11" t="s">
        <v>42</v>
      </c>
    </row>
    <row r="9" spans="1:12" ht="24">
      <c r="A9" s="3" t="s">
        <v>47</v>
      </c>
      <c r="C9" s="4">
        <v>0</v>
      </c>
      <c r="E9" s="4">
        <v>5424509260968</v>
      </c>
      <c r="F9" s="4"/>
      <c r="G9" s="4">
        <v>5396291142722</v>
      </c>
      <c r="I9" s="4">
        <v>28218118246</v>
      </c>
      <c r="K9" s="8">
        <v>6.1965210047970594E-3</v>
      </c>
    </row>
    <row r="10" spans="1:12" ht="24">
      <c r="A10" s="3" t="s">
        <v>50</v>
      </c>
      <c r="C10" s="4">
        <v>0</v>
      </c>
      <c r="E10" s="4">
        <v>800000500000</v>
      </c>
      <c r="F10" s="4"/>
      <c r="G10" s="4">
        <v>800000060000</v>
      </c>
      <c r="I10" s="4">
        <v>440000</v>
      </c>
      <c r="K10" s="8">
        <v>9.662122818899135E-8</v>
      </c>
    </row>
    <row r="11" spans="1:12" ht="24.75" thickBot="1">
      <c r="A11" s="3" t="s">
        <v>48</v>
      </c>
      <c r="C11" s="4">
        <v>0</v>
      </c>
      <c r="E11" s="4">
        <v>800000000000</v>
      </c>
      <c r="F11" s="4"/>
      <c r="G11" s="4">
        <v>0</v>
      </c>
      <c r="I11" s="4">
        <v>800000000000</v>
      </c>
      <c r="K11" s="8">
        <v>0.17567496034362062</v>
      </c>
    </row>
    <row r="12" spans="1:12" ht="23.25" thickBot="1">
      <c r="A12" s="2" t="s">
        <v>41</v>
      </c>
      <c r="C12" s="5">
        <f>SUM(C9:C11)</f>
        <v>0</v>
      </c>
      <c r="E12" s="5">
        <f>SUM(E9:E11)</f>
        <v>7024509760968</v>
      </c>
      <c r="G12" s="5">
        <f>SUM(G9:G11)</f>
        <v>6196291202722</v>
      </c>
      <c r="I12" s="5">
        <f>SUM(I9:I11)</f>
        <v>828218558246</v>
      </c>
      <c r="K12" s="9">
        <f>SUM(K9:K11)</f>
        <v>0.18187157796964587</v>
      </c>
    </row>
    <row r="13" spans="1:12" ht="23.25" thickTop="1">
      <c r="I13" s="4"/>
    </row>
    <row r="15" spans="1:12">
      <c r="K15" s="4"/>
    </row>
  </sheetData>
  <mergeCells count="13">
    <mergeCell ref="I8"/>
    <mergeCell ref="K8"/>
    <mergeCell ref="I7:K7"/>
    <mergeCell ref="A2:K2"/>
    <mergeCell ref="A3:K3"/>
    <mergeCell ref="A4:K4"/>
    <mergeCell ref="A5:L5"/>
    <mergeCell ref="C8"/>
    <mergeCell ref="C7"/>
    <mergeCell ref="E8"/>
    <mergeCell ref="G8"/>
    <mergeCell ref="E7:G7"/>
    <mergeCell ref="A7:A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workbookViewId="0">
      <selection activeCell="I10" sqref="I10"/>
    </sheetView>
  </sheetViews>
  <sheetFormatPr defaultRowHeight="22.5"/>
  <cols>
    <col min="1" max="1" width="48" style="2" bestFit="1" customWidth="1"/>
    <col min="2" max="2" width="1.42578125" style="2" customWidth="1"/>
    <col min="3" max="3" width="28.28515625" style="2" customWidth="1"/>
    <col min="4" max="4" width="1" style="2" customWidth="1"/>
    <col min="5" max="5" width="21.710937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0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11" ht="24">
      <c r="A2" s="12" t="s">
        <v>85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</row>
    <row r="3" spans="1:11" ht="24">
      <c r="A3" s="12" t="s">
        <v>51</v>
      </c>
      <c r="B3" s="12"/>
      <c r="C3" s="12"/>
      <c r="D3" s="12" t="s">
        <v>51</v>
      </c>
      <c r="E3" s="12" t="s">
        <v>51</v>
      </c>
      <c r="F3" s="12" t="s">
        <v>51</v>
      </c>
      <c r="G3" s="12" t="s">
        <v>51</v>
      </c>
      <c r="H3" s="12" t="s">
        <v>51</v>
      </c>
      <c r="I3" s="12" t="s">
        <v>51</v>
      </c>
    </row>
    <row r="4" spans="1:11" ht="24">
      <c r="A4" s="12" t="s">
        <v>2</v>
      </c>
      <c r="B4" s="12"/>
      <c r="C4" s="12"/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</row>
    <row r="5" spans="1:11" ht="25.5">
      <c r="A5" s="13" t="s">
        <v>81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>
      <c r="I6" s="4"/>
    </row>
    <row r="7" spans="1:11" ht="24.75" thickBot="1">
      <c r="A7" s="11" t="s">
        <v>55</v>
      </c>
      <c r="B7" s="18"/>
      <c r="C7" s="19" t="s">
        <v>88</v>
      </c>
      <c r="E7" s="11" t="s">
        <v>44</v>
      </c>
      <c r="G7" s="11" t="s">
        <v>73</v>
      </c>
      <c r="I7" s="11" t="s">
        <v>13</v>
      </c>
    </row>
    <row r="8" spans="1:11" ht="24">
      <c r="A8" s="21" t="s">
        <v>92</v>
      </c>
      <c r="B8" s="3"/>
      <c r="C8" s="20" t="s">
        <v>90</v>
      </c>
      <c r="E8" s="4">
        <v>-94016396932</v>
      </c>
      <c r="G8" s="8">
        <v>1.9717811138683605</v>
      </c>
      <c r="I8" s="8">
        <v>-2.0645408503348995E-2</v>
      </c>
    </row>
    <row r="9" spans="1:11" ht="24">
      <c r="A9" s="21" t="s">
        <v>93</v>
      </c>
      <c r="B9" s="3"/>
      <c r="C9" s="20" t="s">
        <v>89</v>
      </c>
      <c r="E9" s="4">
        <v>46334946815</v>
      </c>
      <c r="G9" s="8">
        <v>-0.97177062750014076</v>
      </c>
      <c r="I9" s="8">
        <v>1.017486243031112E-2</v>
      </c>
    </row>
    <row r="10" spans="1:11" ht="24">
      <c r="A10" s="3" t="s">
        <v>78</v>
      </c>
      <c r="B10" s="3"/>
      <c r="C10" s="20" t="s">
        <v>91</v>
      </c>
      <c r="E10" s="4">
        <v>500000</v>
      </c>
      <c r="G10" s="8">
        <v>-1.0486368219867577E-5</v>
      </c>
      <c r="I10" s="8">
        <v>1.0979685021476289E-7</v>
      </c>
    </row>
    <row r="11" spans="1:11">
      <c r="A11" s="2" t="s">
        <v>41</v>
      </c>
      <c r="E11" s="5">
        <f>SUM(E8:E10)</f>
        <v>-47680950117</v>
      </c>
      <c r="G11" s="15">
        <f>SUM(G8:G10)</f>
        <v>0.99999999999999989</v>
      </c>
      <c r="I11" s="9">
        <f>SUM(I8:I10)</f>
        <v>-1.0470436276187661E-2</v>
      </c>
    </row>
  </sheetData>
  <mergeCells count="8">
    <mergeCell ref="A7"/>
    <mergeCell ref="E7"/>
    <mergeCell ref="G7"/>
    <mergeCell ref="I7"/>
    <mergeCell ref="A2:I2"/>
    <mergeCell ref="A3:I3"/>
    <mergeCell ref="A4:I4"/>
    <mergeCell ref="A5:K5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6"/>
  <sheetViews>
    <sheetView rightToLeft="1" workbookViewId="0">
      <selection activeCell="I10" sqref="I10"/>
    </sheetView>
  </sheetViews>
  <sheetFormatPr defaultRowHeight="22.5"/>
  <cols>
    <col min="1" max="1" width="40" style="17" bestFit="1" customWidth="1"/>
    <col min="2" max="2" width="1" style="2" customWidth="1"/>
    <col min="3" max="3" width="17.28515625" style="2" bestFit="1" customWidth="1"/>
    <col min="4" max="4" width="1" style="2" customWidth="1"/>
    <col min="5" max="5" width="21.42578125" style="2" bestFit="1" customWidth="1"/>
    <col min="6" max="6" width="1" style="2" customWidth="1"/>
    <col min="7" max="7" width="19.42578125" style="2" bestFit="1" customWidth="1"/>
    <col min="8" max="8" width="1" style="2" customWidth="1"/>
    <col min="9" max="9" width="21.710937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1.285156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21.285156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12" t="s">
        <v>85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</row>
    <row r="3" spans="1:21" ht="24">
      <c r="A3" s="12" t="s">
        <v>51</v>
      </c>
      <c r="B3" s="12" t="s">
        <v>51</v>
      </c>
      <c r="C3" s="12" t="s">
        <v>51</v>
      </c>
      <c r="D3" s="12" t="s">
        <v>51</v>
      </c>
      <c r="E3" s="12" t="s">
        <v>51</v>
      </c>
      <c r="F3" s="12" t="s">
        <v>51</v>
      </c>
      <c r="G3" s="12" t="s">
        <v>51</v>
      </c>
      <c r="H3" s="12" t="s">
        <v>51</v>
      </c>
      <c r="I3" s="12" t="s">
        <v>51</v>
      </c>
      <c r="J3" s="12" t="s">
        <v>51</v>
      </c>
      <c r="K3" s="12" t="s">
        <v>51</v>
      </c>
      <c r="L3" s="12" t="s">
        <v>51</v>
      </c>
      <c r="M3" s="12" t="s">
        <v>51</v>
      </c>
      <c r="N3" s="12" t="s">
        <v>51</v>
      </c>
      <c r="O3" s="12" t="s">
        <v>51</v>
      </c>
      <c r="P3" s="12" t="s">
        <v>51</v>
      </c>
      <c r="Q3" s="12" t="s">
        <v>51</v>
      </c>
      <c r="R3" s="12" t="s">
        <v>51</v>
      </c>
      <c r="S3" s="12" t="s">
        <v>51</v>
      </c>
      <c r="T3" s="12" t="s">
        <v>51</v>
      </c>
      <c r="U3" s="12" t="s">
        <v>51</v>
      </c>
    </row>
    <row r="4" spans="1:21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</row>
    <row r="5" spans="1:21" ht="25.5">
      <c r="A5" s="13" t="s">
        <v>95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6"/>
      <c r="U5" s="6"/>
    </row>
    <row r="7" spans="1:21" ht="24">
      <c r="A7" s="16" t="s">
        <v>3</v>
      </c>
      <c r="C7" s="11" t="s">
        <v>53</v>
      </c>
      <c r="D7" s="11" t="s">
        <v>53</v>
      </c>
      <c r="E7" s="11" t="s">
        <v>53</v>
      </c>
      <c r="F7" s="11" t="s">
        <v>53</v>
      </c>
      <c r="G7" s="11" t="s">
        <v>53</v>
      </c>
      <c r="H7" s="11" t="s">
        <v>53</v>
      </c>
      <c r="I7" s="11" t="s">
        <v>53</v>
      </c>
      <c r="J7" s="11" t="s">
        <v>53</v>
      </c>
      <c r="K7" s="11" t="s">
        <v>53</v>
      </c>
      <c r="M7" s="11" t="s">
        <v>54</v>
      </c>
      <c r="N7" s="11" t="s">
        <v>54</v>
      </c>
      <c r="O7" s="11" t="s">
        <v>54</v>
      </c>
      <c r="P7" s="11" t="s">
        <v>54</v>
      </c>
      <c r="Q7" s="11" t="s">
        <v>54</v>
      </c>
      <c r="R7" s="11" t="s">
        <v>54</v>
      </c>
      <c r="S7" s="11" t="s">
        <v>54</v>
      </c>
      <c r="T7" s="11" t="s">
        <v>54</v>
      </c>
      <c r="U7" s="11" t="s">
        <v>54</v>
      </c>
    </row>
    <row r="8" spans="1:21" ht="24.75" thickBot="1">
      <c r="A8" s="16" t="s">
        <v>3</v>
      </c>
      <c r="C8" s="11" t="s">
        <v>70</v>
      </c>
      <c r="E8" s="11" t="s">
        <v>71</v>
      </c>
      <c r="G8" s="11" t="s">
        <v>72</v>
      </c>
      <c r="I8" s="11" t="s">
        <v>44</v>
      </c>
      <c r="K8" s="11" t="s">
        <v>73</v>
      </c>
      <c r="M8" s="11" t="s">
        <v>70</v>
      </c>
      <c r="O8" s="11" t="s">
        <v>71</v>
      </c>
      <c r="Q8" s="11" t="s">
        <v>72</v>
      </c>
      <c r="S8" s="11" t="s">
        <v>44</v>
      </c>
      <c r="U8" s="11" t="s">
        <v>73</v>
      </c>
    </row>
    <row r="9" spans="1:21" ht="24">
      <c r="A9" s="7" t="s">
        <v>36</v>
      </c>
      <c r="C9" s="4">
        <v>0</v>
      </c>
      <c r="E9" s="4">
        <v>-11902970737</v>
      </c>
      <c r="G9" s="4">
        <v>0</v>
      </c>
      <c r="I9" s="4">
        <v>-11902970737</v>
      </c>
      <c r="K9" s="8">
        <v>0.12660526382019466</v>
      </c>
      <c r="M9" s="4">
        <v>0</v>
      </c>
      <c r="O9" s="4">
        <v>-11902970737</v>
      </c>
      <c r="Q9" s="4">
        <v>0</v>
      </c>
      <c r="S9" s="4">
        <v>-11902970737</v>
      </c>
      <c r="U9" s="8">
        <v>0.12660526382019466</v>
      </c>
    </row>
    <row r="10" spans="1:21" ht="24">
      <c r="A10" s="7" t="s">
        <v>20</v>
      </c>
      <c r="C10" s="4">
        <v>0</v>
      </c>
      <c r="E10" s="4">
        <v>-5230604271</v>
      </c>
      <c r="G10" s="4">
        <v>0</v>
      </c>
      <c r="I10" s="4">
        <v>-5230604271</v>
      </c>
      <c r="K10" s="8">
        <v>5.5635021567388733E-2</v>
      </c>
      <c r="M10" s="4">
        <v>0</v>
      </c>
      <c r="O10" s="4">
        <v>-5230604271</v>
      </c>
      <c r="Q10" s="4">
        <v>0</v>
      </c>
      <c r="S10" s="4">
        <v>-5230604271</v>
      </c>
      <c r="U10" s="8">
        <v>5.5635021567388733E-2</v>
      </c>
    </row>
    <row r="11" spans="1:21" ht="24">
      <c r="A11" s="7" t="s">
        <v>40</v>
      </c>
      <c r="C11" s="4">
        <v>20675449520</v>
      </c>
      <c r="E11" s="4">
        <v>-34348748354</v>
      </c>
      <c r="G11" s="4">
        <v>0</v>
      </c>
      <c r="I11" s="4">
        <v>-13673298834</v>
      </c>
      <c r="K11" s="8">
        <v>0.14543525682961023</v>
      </c>
      <c r="M11" s="4">
        <v>20675449520</v>
      </c>
      <c r="O11" s="4">
        <v>-34348748354</v>
      </c>
      <c r="Q11" s="4">
        <v>0</v>
      </c>
      <c r="S11" s="4">
        <v>-13673298834</v>
      </c>
      <c r="U11" s="8">
        <v>0.14543525682961023</v>
      </c>
    </row>
    <row r="12" spans="1:21" ht="24">
      <c r="A12" s="7" t="s">
        <v>16</v>
      </c>
      <c r="C12" s="4">
        <v>17542490372</v>
      </c>
      <c r="E12" s="4">
        <v>-13636456251</v>
      </c>
      <c r="G12" s="4">
        <v>0</v>
      </c>
      <c r="I12" s="4">
        <v>3906034121</v>
      </c>
      <c r="K12" s="8">
        <v>-4.1546307330041048E-2</v>
      </c>
      <c r="M12" s="4">
        <v>17542490372</v>
      </c>
      <c r="O12" s="4">
        <v>-13636456251</v>
      </c>
      <c r="Q12" s="4">
        <v>0</v>
      </c>
      <c r="S12" s="4">
        <v>3906034121</v>
      </c>
      <c r="U12" s="8">
        <v>-4.1546307330041048E-2</v>
      </c>
    </row>
    <row r="13" spans="1:21" ht="24">
      <c r="A13" s="7" t="s">
        <v>27</v>
      </c>
      <c r="C13" s="4">
        <v>7807486631</v>
      </c>
      <c r="E13" s="4">
        <v>-5608310347</v>
      </c>
      <c r="G13" s="4">
        <v>0</v>
      </c>
      <c r="I13" s="4">
        <v>2199176284</v>
      </c>
      <c r="K13" s="8">
        <v>-2.3391412091559049E-2</v>
      </c>
      <c r="M13" s="4">
        <v>7807486631</v>
      </c>
      <c r="O13" s="4">
        <v>-5608310347</v>
      </c>
      <c r="Q13" s="4">
        <v>0</v>
      </c>
      <c r="S13" s="4">
        <v>2199176284</v>
      </c>
      <c r="U13" s="8">
        <v>-2.3391412091559049E-2</v>
      </c>
    </row>
    <row r="14" spans="1:21" ht="24">
      <c r="A14" s="7" t="s">
        <v>24</v>
      </c>
      <c r="C14" s="4">
        <v>0</v>
      </c>
      <c r="E14" s="4">
        <v>543070996</v>
      </c>
      <c r="G14" s="4">
        <v>0</v>
      </c>
      <c r="I14" s="4">
        <v>543070996</v>
      </c>
      <c r="K14" s="8">
        <v>-5.7763434222308195E-3</v>
      </c>
      <c r="M14" s="4">
        <v>0</v>
      </c>
      <c r="O14" s="4">
        <v>543070996</v>
      </c>
      <c r="Q14" s="4">
        <v>0</v>
      </c>
      <c r="S14" s="4">
        <v>543070996</v>
      </c>
      <c r="U14" s="8">
        <v>-5.7763434222308195E-3</v>
      </c>
    </row>
    <row r="15" spans="1:21" ht="24">
      <c r="A15" s="7" t="s">
        <v>39</v>
      </c>
      <c r="C15" s="4">
        <v>0</v>
      </c>
      <c r="E15" s="4">
        <v>-8639630910</v>
      </c>
      <c r="G15" s="4">
        <v>0</v>
      </c>
      <c r="I15" s="4">
        <v>-8639630910</v>
      </c>
      <c r="K15" s="8">
        <v>9.1894937393195958E-2</v>
      </c>
      <c r="M15" s="4">
        <v>0</v>
      </c>
      <c r="O15" s="4">
        <v>-8639630910</v>
      </c>
      <c r="Q15" s="4">
        <v>0</v>
      </c>
      <c r="S15" s="4">
        <v>-8639630910</v>
      </c>
      <c r="U15" s="8">
        <v>9.1894937393195958E-2</v>
      </c>
    </row>
    <row r="16" spans="1:21" ht="24">
      <c r="A16" s="7" t="s">
        <v>26</v>
      </c>
      <c r="C16" s="4">
        <v>0</v>
      </c>
      <c r="E16" s="4">
        <v>11830062435</v>
      </c>
      <c r="G16" s="4">
        <v>0</v>
      </c>
      <c r="I16" s="4">
        <v>11830062435</v>
      </c>
      <c r="K16" s="8">
        <v>-0.12582977885821794</v>
      </c>
      <c r="M16" s="4">
        <v>0</v>
      </c>
      <c r="O16" s="4">
        <v>11830062435</v>
      </c>
      <c r="Q16" s="4">
        <v>0</v>
      </c>
      <c r="S16" s="4">
        <v>11830062435</v>
      </c>
      <c r="U16" s="8">
        <v>-0.12582977885821794</v>
      </c>
    </row>
    <row r="17" spans="1:21" ht="24">
      <c r="A17" s="7" t="s">
        <v>19</v>
      </c>
      <c r="C17" s="4">
        <v>0</v>
      </c>
      <c r="E17" s="4">
        <v>-9150564250</v>
      </c>
      <c r="G17" s="4">
        <v>0</v>
      </c>
      <c r="I17" s="4">
        <v>-9150564250</v>
      </c>
      <c r="K17" s="8">
        <v>9.7329450485306335E-2</v>
      </c>
      <c r="M17" s="4">
        <v>0</v>
      </c>
      <c r="O17" s="4">
        <v>-9150564250</v>
      </c>
      <c r="Q17" s="4">
        <v>0</v>
      </c>
      <c r="S17" s="4">
        <v>-9150564250</v>
      </c>
      <c r="U17" s="8">
        <v>9.7329450485306335E-2</v>
      </c>
    </row>
    <row r="18" spans="1:21" ht="24">
      <c r="A18" s="7" t="s">
        <v>28</v>
      </c>
      <c r="C18" s="4">
        <v>0</v>
      </c>
      <c r="E18" s="4">
        <v>-4224398678</v>
      </c>
      <c r="G18" s="4">
        <v>0</v>
      </c>
      <c r="I18" s="4">
        <v>-4224398678</v>
      </c>
      <c r="K18" s="8">
        <v>4.4932573634526914E-2</v>
      </c>
      <c r="M18" s="4">
        <v>0</v>
      </c>
      <c r="O18" s="4">
        <v>-4224398678</v>
      </c>
      <c r="Q18" s="4">
        <v>0</v>
      </c>
      <c r="S18" s="4">
        <v>-4224398678</v>
      </c>
      <c r="U18" s="8">
        <v>4.4932573634526914E-2</v>
      </c>
    </row>
    <row r="19" spans="1:21" ht="24">
      <c r="A19" s="7" t="s">
        <v>30</v>
      </c>
      <c r="C19" s="4">
        <v>0</v>
      </c>
      <c r="E19" s="4">
        <v>-25010536409</v>
      </c>
      <c r="G19" s="4">
        <v>0</v>
      </c>
      <c r="I19" s="4">
        <v>-25010536409</v>
      </c>
      <c r="K19" s="8">
        <v>0.26602313240199549</v>
      </c>
      <c r="M19" s="4">
        <v>0</v>
      </c>
      <c r="O19" s="4">
        <v>-25010536409</v>
      </c>
      <c r="Q19" s="4">
        <v>0</v>
      </c>
      <c r="S19" s="4">
        <v>-25010536409</v>
      </c>
      <c r="U19" s="8">
        <v>0.26602313240199549</v>
      </c>
    </row>
    <row r="20" spans="1:21" ht="24">
      <c r="A20" s="7" t="s">
        <v>21</v>
      </c>
      <c r="C20" s="4">
        <v>0</v>
      </c>
      <c r="E20" s="4">
        <v>-7644828371</v>
      </c>
      <c r="G20" s="4">
        <v>0</v>
      </c>
      <c r="I20" s="4">
        <v>-7644828371</v>
      </c>
      <c r="K20" s="8">
        <v>8.1313777388526562E-2</v>
      </c>
      <c r="M20" s="4">
        <v>0</v>
      </c>
      <c r="O20" s="4">
        <v>-7644828371</v>
      </c>
      <c r="Q20" s="4">
        <v>0</v>
      </c>
      <c r="S20" s="4">
        <v>-7644828371</v>
      </c>
      <c r="U20" s="8">
        <v>8.1313777388526562E-2</v>
      </c>
    </row>
    <row r="21" spans="1:21" ht="24">
      <c r="A21" s="7" t="s">
        <v>31</v>
      </c>
      <c r="C21" s="4">
        <v>0</v>
      </c>
      <c r="E21" s="4">
        <v>-1381571237</v>
      </c>
      <c r="G21" s="4">
        <v>0</v>
      </c>
      <c r="I21" s="4">
        <v>-1381571237</v>
      </c>
      <c r="K21" s="8">
        <v>1.4695003021645897E-2</v>
      </c>
      <c r="M21" s="4">
        <v>0</v>
      </c>
      <c r="O21" s="4">
        <v>-1381571237</v>
      </c>
      <c r="Q21" s="4">
        <v>0</v>
      </c>
      <c r="S21" s="4">
        <v>-1381571237</v>
      </c>
      <c r="U21" s="8">
        <v>1.4695003021645897E-2</v>
      </c>
    </row>
    <row r="22" spans="1:21" ht="24">
      <c r="A22" s="7" t="s">
        <v>37</v>
      </c>
      <c r="C22" s="4">
        <v>0</v>
      </c>
      <c r="E22" s="4">
        <v>-5355421366</v>
      </c>
      <c r="G22" s="4">
        <v>0</v>
      </c>
      <c r="I22" s="4">
        <v>-5355421366</v>
      </c>
      <c r="K22" s="8">
        <v>5.6962631421340885E-2</v>
      </c>
      <c r="M22" s="4">
        <v>0</v>
      </c>
      <c r="O22" s="4">
        <v>-5355421366</v>
      </c>
      <c r="Q22" s="4">
        <v>0</v>
      </c>
      <c r="S22" s="4">
        <v>-5355421366</v>
      </c>
      <c r="U22" s="8">
        <v>5.6962631421340885E-2</v>
      </c>
    </row>
    <row r="23" spans="1:21" ht="24">
      <c r="A23" s="7" t="s">
        <v>23</v>
      </c>
      <c r="C23" s="4">
        <v>0</v>
      </c>
      <c r="E23" s="4">
        <v>-3741129406</v>
      </c>
      <c r="G23" s="4">
        <v>0</v>
      </c>
      <c r="I23" s="4">
        <v>-3741129406</v>
      </c>
      <c r="K23" s="8">
        <v>3.9792307811007448E-2</v>
      </c>
      <c r="M23" s="4">
        <v>0</v>
      </c>
      <c r="O23" s="4">
        <v>-3741129406</v>
      </c>
      <c r="Q23" s="4">
        <v>0</v>
      </c>
      <c r="S23" s="4">
        <v>-3741129406</v>
      </c>
      <c r="U23" s="8">
        <v>3.9792307811007448E-2</v>
      </c>
    </row>
    <row r="24" spans="1:21" ht="24">
      <c r="A24" s="7" t="s">
        <v>29</v>
      </c>
      <c r="C24" s="4">
        <v>0</v>
      </c>
      <c r="E24" s="4">
        <v>-4182403979</v>
      </c>
      <c r="G24" s="4">
        <v>0</v>
      </c>
      <c r="I24" s="4">
        <v>-4182403979</v>
      </c>
      <c r="K24" s="8">
        <v>4.4485899433319501E-2</v>
      </c>
      <c r="M24" s="4">
        <v>0</v>
      </c>
      <c r="O24" s="4">
        <v>-4182403979</v>
      </c>
      <c r="Q24" s="4">
        <v>0</v>
      </c>
      <c r="S24" s="4">
        <v>-4182403979</v>
      </c>
      <c r="U24" s="8">
        <v>4.4485899433319501E-2</v>
      </c>
    </row>
    <row r="25" spans="1:21" ht="24">
      <c r="A25" s="7" t="s">
        <v>38</v>
      </c>
      <c r="C25" s="4">
        <v>0</v>
      </c>
      <c r="E25" s="4">
        <v>-14488466112</v>
      </c>
      <c r="G25" s="4">
        <v>0</v>
      </c>
      <c r="I25" s="4">
        <v>-14488466112</v>
      </c>
      <c r="K25" s="8">
        <v>0.15410573670972724</v>
      </c>
      <c r="M25" s="4">
        <v>0</v>
      </c>
      <c r="O25" s="4">
        <v>-14488466112</v>
      </c>
      <c r="Q25" s="4">
        <v>0</v>
      </c>
      <c r="S25" s="4">
        <v>-14488466112</v>
      </c>
      <c r="U25" s="8">
        <v>0.15410573670972724</v>
      </c>
    </row>
    <row r="26" spans="1:21" ht="24">
      <c r="A26" s="7" t="s">
        <v>35</v>
      </c>
      <c r="C26" s="4">
        <v>0</v>
      </c>
      <c r="E26" s="4">
        <v>608543321</v>
      </c>
      <c r="G26" s="4">
        <v>0</v>
      </c>
      <c r="I26" s="4">
        <v>608543321</v>
      </c>
      <c r="K26" s="8">
        <v>-6.4727360424176438E-3</v>
      </c>
      <c r="M26" s="4">
        <v>0</v>
      </c>
      <c r="O26" s="4">
        <v>608543321</v>
      </c>
      <c r="Q26" s="4">
        <v>0</v>
      </c>
      <c r="S26" s="4">
        <v>608543321</v>
      </c>
      <c r="U26" s="8">
        <v>-6.4727360424176438E-3</v>
      </c>
    </row>
    <row r="27" spans="1:21" ht="24">
      <c r="A27" s="7" t="s">
        <v>15</v>
      </c>
      <c r="C27" s="4">
        <v>0</v>
      </c>
      <c r="E27" s="4">
        <v>7571756671</v>
      </c>
      <c r="G27" s="4">
        <v>0</v>
      </c>
      <c r="I27" s="4">
        <v>7571756671</v>
      </c>
      <c r="K27" s="8">
        <v>-8.0536554453118275E-2</v>
      </c>
      <c r="M27" s="4">
        <v>0</v>
      </c>
      <c r="O27" s="4">
        <v>7571756671</v>
      </c>
      <c r="Q27" s="4">
        <v>0</v>
      </c>
      <c r="S27" s="4">
        <v>7571756671</v>
      </c>
      <c r="U27" s="8">
        <v>-8.0536554453118275E-2</v>
      </c>
    </row>
    <row r="28" spans="1:21" ht="24">
      <c r="A28" s="7" t="s">
        <v>34</v>
      </c>
      <c r="C28" s="4">
        <v>0</v>
      </c>
      <c r="E28" s="4">
        <v>4771522267</v>
      </c>
      <c r="G28" s="4">
        <v>0</v>
      </c>
      <c r="I28" s="4">
        <v>4771522267</v>
      </c>
      <c r="K28" s="8">
        <v>-5.0752022229177081E-2</v>
      </c>
      <c r="M28" s="4">
        <v>0</v>
      </c>
      <c r="O28" s="4">
        <v>4771522267</v>
      </c>
      <c r="Q28" s="4">
        <v>0</v>
      </c>
      <c r="S28" s="4">
        <v>4771522267</v>
      </c>
      <c r="U28" s="8">
        <v>-5.0752022229177081E-2</v>
      </c>
    </row>
    <row r="29" spans="1:21" ht="24">
      <c r="A29" s="7" t="s">
        <v>25</v>
      </c>
      <c r="C29" s="4">
        <v>0</v>
      </c>
      <c r="E29" s="4">
        <v>-1288688620</v>
      </c>
      <c r="G29" s="4">
        <v>0</v>
      </c>
      <c r="I29" s="4">
        <v>-1288688620</v>
      </c>
      <c r="K29" s="8">
        <v>1.3707062406699975E-2</v>
      </c>
      <c r="M29" s="4">
        <v>0</v>
      </c>
      <c r="O29" s="4">
        <v>-1288688620</v>
      </c>
      <c r="Q29" s="4">
        <v>0</v>
      </c>
      <c r="S29" s="4">
        <v>-1288688620</v>
      </c>
      <c r="U29" s="8">
        <v>1.3707062406699975E-2</v>
      </c>
    </row>
    <row r="30" spans="1:21" ht="24">
      <c r="A30" s="7" t="s">
        <v>18</v>
      </c>
      <c r="C30" s="4">
        <v>0</v>
      </c>
      <c r="E30" s="4">
        <v>-4447155026</v>
      </c>
      <c r="G30" s="4">
        <v>0</v>
      </c>
      <c r="I30" s="4">
        <v>-4447155026</v>
      </c>
      <c r="K30" s="8">
        <v>4.7301908721481101E-2</v>
      </c>
      <c r="M30" s="4">
        <v>0</v>
      </c>
      <c r="O30" s="4">
        <v>-4447155026</v>
      </c>
      <c r="Q30" s="4">
        <v>0</v>
      </c>
      <c r="S30" s="4">
        <v>-4447155026</v>
      </c>
      <c r="U30" s="8">
        <v>4.7301908721481101E-2</v>
      </c>
    </row>
    <row r="31" spans="1:21" ht="24">
      <c r="A31" s="7" t="s">
        <v>32</v>
      </c>
      <c r="C31" s="4">
        <v>0</v>
      </c>
      <c r="E31" s="4">
        <v>1599815462</v>
      </c>
      <c r="G31" s="4">
        <v>0</v>
      </c>
      <c r="I31" s="4">
        <v>1599815462</v>
      </c>
      <c r="K31" s="8">
        <v>-1.7016345171758832E-2</v>
      </c>
      <c r="M31" s="4">
        <v>0</v>
      </c>
      <c r="O31" s="4">
        <v>1599815462</v>
      </c>
      <c r="Q31" s="4">
        <v>0</v>
      </c>
      <c r="S31" s="4">
        <v>1599815462</v>
      </c>
      <c r="U31" s="8">
        <v>-1.7016345171758832E-2</v>
      </c>
    </row>
    <row r="32" spans="1:21" ht="24">
      <c r="A32" s="7" t="s">
        <v>22</v>
      </c>
      <c r="C32" s="4">
        <v>0</v>
      </c>
      <c r="E32" s="4">
        <v>-7542699886</v>
      </c>
      <c r="G32" s="4">
        <v>0</v>
      </c>
      <c r="I32" s="4">
        <v>-7542699886</v>
      </c>
      <c r="K32" s="8">
        <v>8.0227493630238456E-2</v>
      </c>
      <c r="M32" s="4">
        <v>0</v>
      </c>
      <c r="O32" s="4">
        <v>-7542699886</v>
      </c>
      <c r="Q32" s="4">
        <v>0</v>
      </c>
      <c r="S32" s="4">
        <v>-7542699886</v>
      </c>
      <c r="U32" s="8">
        <v>8.0227493630238456E-2</v>
      </c>
    </row>
    <row r="33" spans="1:21" ht="24">
      <c r="A33" s="7" t="s">
        <v>33</v>
      </c>
      <c r="C33" s="4">
        <v>0</v>
      </c>
      <c r="E33" s="4">
        <v>893188619</v>
      </c>
      <c r="G33" s="4">
        <v>0</v>
      </c>
      <c r="I33" s="4">
        <v>893188619</v>
      </c>
      <c r="K33" s="8">
        <v>-9.5003493874161529E-3</v>
      </c>
      <c r="M33" s="4">
        <v>0</v>
      </c>
      <c r="O33" s="4">
        <v>893188619</v>
      </c>
      <c r="Q33" s="4">
        <v>0</v>
      </c>
      <c r="S33" s="4">
        <v>893188619</v>
      </c>
      <c r="U33" s="8">
        <v>-9.5003493874161529E-3</v>
      </c>
    </row>
    <row r="34" spans="1:21" ht="24">
      <c r="A34" s="7" t="s">
        <v>17</v>
      </c>
      <c r="C34" s="4">
        <v>0</v>
      </c>
      <c r="E34" s="4">
        <v>-35199016</v>
      </c>
      <c r="G34" s="4">
        <v>0</v>
      </c>
      <c r="I34" s="4">
        <v>-35199016</v>
      </c>
      <c r="K34" s="8">
        <v>3.743923097314469E-4</v>
      </c>
      <c r="M34" s="4">
        <v>0</v>
      </c>
      <c r="O34" s="4">
        <v>-35199016</v>
      </c>
      <c r="Q34" s="4">
        <v>0</v>
      </c>
      <c r="S34" s="4">
        <v>-35199016</v>
      </c>
      <c r="U34" s="8">
        <v>3.743923097314469E-4</v>
      </c>
    </row>
    <row r="35" spans="1:21">
      <c r="A35" s="17" t="s">
        <v>41</v>
      </c>
      <c r="C35" s="5">
        <f>SUM(C9:C34)</f>
        <v>46025426523</v>
      </c>
      <c r="E35" s="5">
        <f>SUM(E9:E34)</f>
        <v>-140041823455</v>
      </c>
      <c r="G35" s="5">
        <f>SUM(G9:G34)</f>
        <v>0</v>
      </c>
      <c r="I35" s="5">
        <f>SUM(I9:I34)</f>
        <v>-94016396932</v>
      </c>
      <c r="K35" s="15">
        <f>SUM(K9:K34)</f>
        <v>0.99999999999999956</v>
      </c>
      <c r="M35" s="5">
        <f>SUM(M9:M34)</f>
        <v>46025426523</v>
      </c>
      <c r="O35" s="5">
        <f>SUM(O9:O34)</f>
        <v>-140041823455</v>
      </c>
      <c r="Q35" s="5">
        <f>SUM(Q9:Q34)</f>
        <v>0</v>
      </c>
      <c r="S35" s="5">
        <f>SUM(S9:S34)</f>
        <v>-94016396932</v>
      </c>
      <c r="U35" s="15">
        <f>SUM(U9:U34)</f>
        <v>0.99999999999999956</v>
      </c>
    </row>
    <row r="36" spans="1:21">
      <c r="E36" s="4"/>
      <c r="O36" s="4"/>
    </row>
  </sheetData>
  <mergeCells count="17">
    <mergeCell ref="G8"/>
    <mergeCell ref="I8"/>
    <mergeCell ref="S8"/>
    <mergeCell ref="U8"/>
    <mergeCell ref="M7:U7"/>
    <mergeCell ref="A2:U2"/>
    <mergeCell ref="A3:U3"/>
    <mergeCell ref="A4:U4"/>
    <mergeCell ref="A5:S5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2"/>
  <sheetViews>
    <sheetView rightToLeft="1" workbookViewId="0">
      <selection activeCell="D13" sqref="D13"/>
    </sheetView>
  </sheetViews>
  <sheetFormatPr defaultRowHeight="22.5"/>
  <cols>
    <col min="1" max="1" width="26.7109375" style="2" bestFit="1" customWidth="1"/>
    <col min="2" max="2" width="1" style="2" customWidth="1"/>
    <col min="3" max="3" width="32.5703125" style="2" bestFit="1" customWidth="1"/>
    <col min="4" max="4" width="1" style="2" customWidth="1"/>
    <col min="5" max="5" width="28.7109375" style="2" bestFit="1" customWidth="1"/>
    <col min="6" max="6" width="1" style="2" customWidth="1"/>
    <col min="7" max="7" width="32.5703125" style="2" bestFit="1" customWidth="1"/>
    <col min="8" max="8" width="1" style="2" customWidth="1"/>
    <col min="9" max="9" width="28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9" ht="24">
      <c r="A2" s="12" t="s">
        <v>85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</row>
    <row r="3" spans="1:9" ht="24">
      <c r="A3" s="12" t="s">
        <v>51</v>
      </c>
      <c r="B3" s="12" t="s">
        <v>51</v>
      </c>
      <c r="C3" s="12" t="s">
        <v>51</v>
      </c>
      <c r="D3" s="12" t="s">
        <v>51</v>
      </c>
      <c r="E3" s="12" t="s">
        <v>51</v>
      </c>
      <c r="F3" s="12" t="s">
        <v>51</v>
      </c>
      <c r="G3" s="12" t="s">
        <v>51</v>
      </c>
      <c r="H3" s="12" t="s">
        <v>51</v>
      </c>
      <c r="I3" s="12" t="s">
        <v>51</v>
      </c>
    </row>
    <row r="4" spans="1:9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</row>
    <row r="5" spans="1:9" ht="25.5">
      <c r="A5" s="13" t="s">
        <v>96</v>
      </c>
      <c r="B5" s="13"/>
      <c r="C5" s="13"/>
      <c r="D5" s="13"/>
      <c r="E5" s="13"/>
      <c r="F5" s="13"/>
      <c r="G5" s="13"/>
      <c r="H5" s="13"/>
      <c r="I5" s="6"/>
    </row>
    <row r="7" spans="1:9" ht="24.75" thickBot="1">
      <c r="A7" s="11" t="s">
        <v>74</v>
      </c>
      <c r="B7" s="11" t="s">
        <v>74</v>
      </c>
      <c r="C7" s="11" t="s">
        <v>53</v>
      </c>
      <c r="D7" s="11" t="s">
        <v>53</v>
      </c>
      <c r="E7" s="11" t="s">
        <v>53</v>
      </c>
      <c r="G7" s="11" t="s">
        <v>54</v>
      </c>
      <c r="H7" s="11" t="s">
        <v>54</v>
      </c>
      <c r="I7" s="11" t="s">
        <v>54</v>
      </c>
    </row>
    <row r="8" spans="1:9" ht="24.75" thickBot="1">
      <c r="A8" s="11" t="s">
        <v>75</v>
      </c>
      <c r="C8" s="11" t="s">
        <v>76</v>
      </c>
      <c r="E8" s="11" t="s">
        <v>77</v>
      </c>
      <c r="G8" s="11" t="s">
        <v>76</v>
      </c>
      <c r="I8" s="11" t="s">
        <v>77</v>
      </c>
    </row>
    <row r="9" spans="1:9" ht="24">
      <c r="A9" s="3" t="s">
        <v>47</v>
      </c>
      <c r="C9" s="4">
        <v>27348640968</v>
      </c>
      <c r="E9" s="8">
        <v>0.58985486196965775</v>
      </c>
      <c r="G9" s="4">
        <v>27348640968</v>
      </c>
      <c r="I9" s="8">
        <v>0.58985486196965775</v>
      </c>
    </row>
    <row r="10" spans="1:9" ht="24.75" thickBot="1">
      <c r="A10" s="3" t="s">
        <v>48</v>
      </c>
      <c r="C10" s="4">
        <v>19016393435</v>
      </c>
      <c r="E10" s="8">
        <v>0.41014513803034219</v>
      </c>
      <c r="G10" s="4">
        <v>19016393435</v>
      </c>
      <c r="I10" s="8">
        <v>0.41014513803034219</v>
      </c>
    </row>
    <row r="11" spans="1:9" ht="23.25" thickBot="1">
      <c r="A11" s="2" t="s">
        <v>41</v>
      </c>
      <c r="C11" s="5">
        <f>SUM(C9:C10)</f>
        <v>46365034403</v>
      </c>
      <c r="E11" s="10">
        <f>SUM(E9:E10)</f>
        <v>1</v>
      </c>
      <c r="G11" s="5">
        <f>SUM(G9:G10)</f>
        <v>46365034403</v>
      </c>
      <c r="I11" s="10">
        <f>SUM(I9:I10)</f>
        <v>1</v>
      </c>
    </row>
    <row r="12" spans="1:9" ht="23.25" thickTop="1"/>
  </sheetData>
  <mergeCells count="12">
    <mergeCell ref="G8"/>
    <mergeCell ref="I8"/>
    <mergeCell ref="G7:I7"/>
    <mergeCell ref="A2:I2"/>
    <mergeCell ref="A3:I3"/>
    <mergeCell ref="A4:I4"/>
    <mergeCell ref="A5:H5"/>
    <mergeCell ref="A8"/>
    <mergeCell ref="A7:B7"/>
    <mergeCell ref="C8"/>
    <mergeCell ref="E8"/>
    <mergeCell ref="C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D10" sqref="D10"/>
    </sheetView>
  </sheetViews>
  <sheetFormatPr defaultRowHeight="22.5"/>
  <cols>
    <col min="1" max="1" width="42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26" style="2" customWidth="1"/>
    <col min="6" max="6" width="1" style="2" customWidth="1"/>
    <col min="7" max="7" width="9.140625" style="2" customWidth="1"/>
    <col min="8" max="16384" width="9.140625" style="2"/>
  </cols>
  <sheetData>
    <row r="2" spans="1:5" ht="24">
      <c r="A2" s="12" t="s">
        <v>85</v>
      </c>
      <c r="B2" s="12" t="s">
        <v>0</v>
      </c>
      <c r="C2" s="12" t="s">
        <v>0</v>
      </c>
      <c r="D2" s="12" t="s">
        <v>0</v>
      </c>
      <c r="E2" s="12" t="s">
        <v>0</v>
      </c>
    </row>
    <row r="3" spans="1:5" ht="24">
      <c r="A3" s="12" t="s">
        <v>51</v>
      </c>
      <c r="B3" s="12" t="s">
        <v>51</v>
      </c>
      <c r="C3" s="12" t="s">
        <v>51</v>
      </c>
      <c r="D3" s="12" t="s">
        <v>51</v>
      </c>
      <c r="E3" s="12" t="s">
        <v>51</v>
      </c>
    </row>
    <row r="4" spans="1:5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</row>
    <row r="5" spans="1:5" ht="25.5">
      <c r="A5" s="13" t="s">
        <v>97</v>
      </c>
      <c r="B5" s="13"/>
      <c r="C5" s="13"/>
      <c r="D5" s="13"/>
      <c r="E5" s="13"/>
    </row>
    <row r="6" spans="1:5" ht="24">
      <c r="E6" s="3" t="s">
        <v>86</v>
      </c>
    </row>
    <row r="7" spans="1:5" ht="24">
      <c r="A7" s="11" t="s">
        <v>78</v>
      </c>
      <c r="C7" s="11" t="s">
        <v>53</v>
      </c>
      <c r="E7" s="11" t="s">
        <v>87</v>
      </c>
    </row>
    <row r="8" spans="1:5" ht="24">
      <c r="A8" s="11" t="s">
        <v>78</v>
      </c>
      <c r="C8" s="11" t="s">
        <v>44</v>
      </c>
      <c r="E8" s="11" t="s">
        <v>44</v>
      </c>
    </row>
    <row r="9" spans="1:5" ht="24">
      <c r="A9" s="3" t="s">
        <v>78</v>
      </c>
      <c r="C9" s="4">
        <v>500000</v>
      </c>
      <c r="E9" s="4">
        <v>500000</v>
      </c>
    </row>
  </sheetData>
  <mergeCells count="9">
    <mergeCell ref="A2:E2"/>
    <mergeCell ref="A3:E3"/>
    <mergeCell ref="A4:E4"/>
    <mergeCell ref="A5:E5"/>
    <mergeCell ref="A7:A8"/>
    <mergeCell ref="C8"/>
    <mergeCell ref="C7"/>
    <mergeCell ref="E8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tabSelected="1" workbookViewId="0">
      <selection activeCell="C15" sqref="C15"/>
    </sheetView>
  </sheetViews>
  <sheetFormatPr defaultRowHeight="22.5"/>
  <cols>
    <col min="1" max="1" width="34.710937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12" t="s">
        <v>85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</row>
    <row r="3" spans="1:19" ht="24">
      <c r="A3" s="12" t="s">
        <v>51</v>
      </c>
      <c r="B3" s="12" t="s">
        <v>51</v>
      </c>
      <c r="C3" s="12" t="s">
        <v>51</v>
      </c>
      <c r="D3" s="12" t="s">
        <v>51</v>
      </c>
      <c r="E3" s="12" t="s">
        <v>51</v>
      </c>
      <c r="F3" s="12" t="s">
        <v>51</v>
      </c>
      <c r="G3" s="12" t="s">
        <v>51</v>
      </c>
      <c r="H3" s="12" t="s">
        <v>51</v>
      </c>
      <c r="I3" s="12" t="s">
        <v>51</v>
      </c>
      <c r="J3" s="12" t="s">
        <v>51</v>
      </c>
      <c r="K3" s="12" t="s">
        <v>51</v>
      </c>
      <c r="L3" s="12" t="s">
        <v>51</v>
      </c>
      <c r="M3" s="12" t="s">
        <v>51</v>
      </c>
      <c r="N3" s="12" t="s">
        <v>51</v>
      </c>
      <c r="O3" s="12" t="s">
        <v>51</v>
      </c>
      <c r="P3" s="12" t="s">
        <v>51</v>
      </c>
      <c r="Q3" s="12" t="s">
        <v>51</v>
      </c>
      <c r="R3" s="12" t="s">
        <v>51</v>
      </c>
      <c r="S3" s="12" t="s">
        <v>51</v>
      </c>
    </row>
    <row r="4" spans="1:19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</row>
    <row r="5" spans="1:19" ht="25.5">
      <c r="A5" s="13" t="s">
        <v>70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24">
      <c r="A6" s="11" t="s">
        <v>3</v>
      </c>
      <c r="C6" s="11" t="s">
        <v>59</v>
      </c>
      <c r="D6" s="11" t="s">
        <v>59</v>
      </c>
      <c r="E6" s="11" t="s">
        <v>59</v>
      </c>
      <c r="F6" s="11" t="s">
        <v>59</v>
      </c>
      <c r="G6" s="11" t="s">
        <v>59</v>
      </c>
      <c r="I6" s="11" t="s">
        <v>53</v>
      </c>
      <c r="J6" s="11" t="s">
        <v>53</v>
      </c>
      <c r="K6" s="11" t="s">
        <v>53</v>
      </c>
      <c r="L6" s="11" t="s">
        <v>53</v>
      </c>
      <c r="M6" s="11" t="s">
        <v>53</v>
      </c>
      <c r="O6" s="11" t="s">
        <v>54</v>
      </c>
      <c r="P6" s="11" t="s">
        <v>54</v>
      </c>
      <c r="Q6" s="11" t="s">
        <v>54</v>
      </c>
      <c r="R6" s="11" t="s">
        <v>54</v>
      </c>
      <c r="S6" s="11" t="s">
        <v>54</v>
      </c>
    </row>
    <row r="7" spans="1:19" ht="24.75" thickBot="1">
      <c r="A7" s="11" t="s">
        <v>3</v>
      </c>
      <c r="C7" s="11" t="s">
        <v>60</v>
      </c>
      <c r="E7" s="11" t="s">
        <v>61</v>
      </c>
      <c r="G7" s="11" t="s">
        <v>62</v>
      </c>
      <c r="I7" s="11" t="s">
        <v>63</v>
      </c>
      <c r="K7" s="11" t="s">
        <v>57</v>
      </c>
      <c r="M7" s="11" t="s">
        <v>64</v>
      </c>
      <c r="O7" s="11" t="s">
        <v>63</v>
      </c>
      <c r="Q7" s="11" t="s">
        <v>57</v>
      </c>
      <c r="S7" s="11" t="s">
        <v>64</v>
      </c>
    </row>
    <row r="8" spans="1:19" ht="24">
      <c r="A8" s="7" t="s">
        <v>40</v>
      </c>
      <c r="C8" s="2" t="s">
        <v>6</v>
      </c>
      <c r="E8" s="4">
        <v>40989000</v>
      </c>
      <c r="G8" s="4">
        <v>540</v>
      </c>
      <c r="I8" s="4">
        <v>22134060000</v>
      </c>
      <c r="K8" s="4">
        <v>1458610480</v>
      </c>
      <c r="M8" s="4">
        <v>20675449520</v>
      </c>
      <c r="O8" s="4">
        <v>22134060000</v>
      </c>
      <c r="Q8" s="4">
        <v>1458610480</v>
      </c>
      <c r="S8" s="4">
        <v>20675449520</v>
      </c>
    </row>
    <row r="9" spans="1:19" ht="24">
      <c r="A9" s="7" t="s">
        <v>16</v>
      </c>
      <c r="C9" s="2" t="s">
        <v>66</v>
      </c>
      <c r="E9" s="4">
        <v>10400000</v>
      </c>
      <c r="G9" s="4">
        <v>1800</v>
      </c>
      <c r="I9" s="4">
        <v>18720000000</v>
      </c>
      <c r="K9" s="4">
        <v>1177509628</v>
      </c>
      <c r="M9" s="4">
        <v>17542490372</v>
      </c>
      <c r="O9" s="4">
        <v>18720000000</v>
      </c>
      <c r="Q9" s="4">
        <v>1177509628</v>
      </c>
      <c r="S9" s="4">
        <v>17542490372</v>
      </c>
    </row>
    <row r="10" spans="1:19" ht="24.75" thickBot="1">
      <c r="A10" s="7" t="s">
        <v>27</v>
      </c>
      <c r="C10" s="2" t="s">
        <v>65</v>
      </c>
      <c r="E10" s="4">
        <v>2000000</v>
      </c>
      <c r="G10" s="4">
        <v>4500</v>
      </c>
      <c r="I10" s="4">
        <v>9000000000</v>
      </c>
      <c r="K10" s="4">
        <v>1192513369</v>
      </c>
      <c r="M10" s="4">
        <v>7807486631</v>
      </c>
      <c r="O10" s="4">
        <v>9000000000</v>
      </c>
      <c r="Q10" s="4">
        <v>1192513369</v>
      </c>
      <c r="S10" s="4">
        <v>7807486631</v>
      </c>
    </row>
    <row r="11" spans="1:19" ht="23.25" thickBot="1">
      <c r="A11" s="2" t="s">
        <v>41</v>
      </c>
      <c r="C11" s="2" t="s">
        <v>41</v>
      </c>
      <c r="E11" s="2" t="s">
        <v>41</v>
      </c>
      <c r="G11" s="2" t="s">
        <v>41</v>
      </c>
      <c r="I11" s="5">
        <f>SUM(I8:I10)</f>
        <v>49854060000</v>
      </c>
      <c r="K11" s="5">
        <f>SUM(K8:K10)</f>
        <v>3828633477</v>
      </c>
      <c r="M11" s="5">
        <f>SUM(M8:M10)</f>
        <v>46025426523</v>
      </c>
      <c r="O11" s="5">
        <f>SUM(O8:O10)</f>
        <v>49854060000</v>
      </c>
      <c r="Q11" s="5">
        <f>SUM(Q8:Q10)</f>
        <v>3828633477</v>
      </c>
      <c r="S11" s="5">
        <f>SUM(S8:S10)</f>
        <v>46025426523</v>
      </c>
    </row>
    <row r="12" spans="1:19">
      <c r="M12" s="4"/>
      <c r="S12" s="4"/>
    </row>
  </sheetData>
  <mergeCells count="17">
    <mergeCell ref="G7"/>
    <mergeCell ref="C6:G6"/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G10" sqref="G10"/>
    </sheetView>
  </sheetViews>
  <sheetFormatPr defaultRowHeight="22.5"/>
  <cols>
    <col min="1" max="1" width="26.7109375" style="2" bestFit="1" customWidth="1"/>
    <col min="2" max="2" width="1" style="2" customWidth="1"/>
    <col min="3" max="3" width="17.140625" style="2" bestFit="1" customWidth="1"/>
    <col min="4" max="4" width="1" style="2" customWidth="1"/>
    <col min="5" max="5" width="12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570312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">
      <c r="A2" s="12" t="s">
        <v>85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</row>
    <row r="3" spans="1:13" ht="24">
      <c r="A3" s="12" t="s">
        <v>51</v>
      </c>
      <c r="B3" s="12" t="s">
        <v>51</v>
      </c>
      <c r="C3" s="12" t="s">
        <v>51</v>
      </c>
      <c r="D3" s="12" t="s">
        <v>51</v>
      </c>
      <c r="E3" s="12" t="s">
        <v>51</v>
      </c>
      <c r="F3" s="12" t="s">
        <v>51</v>
      </c>
      <c r="G3" s="12" t="s">
        <v>51</v>
      </c>
      <c r="H3" s="12" t="s">
        <v>51</v>
      </c>
      <c r="I3" s="12" t="s">
        <v>51</v>
      </c>
      <c r="J3" s="12" t="s">
        <v>51</v>
      </c>
      <c r="K3" s="12" t="s">
        <v>51</v>
      </c>
      <c r="L3" s="12" t="s">
        <v>51</v>
      </c>
      <c r="M3" s="12" t="s">
        <v>51</v>
      </c>
    </row>
    <row r="4" spans="1:13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</row>
    <row r="5" spans="1:13" ht="25.5">
      <c r="A5" s="13" t="s">
        <v>84</v>
      </c>
      <c r="B5" s="13"/>
      <c r="C5" s="13"/>
      <c r="D5" s="13"/>
      <c r="E5" s="13"/>
      <c r="F5" s="13"/>
    </row>
    <row r="6" spans="1:13" ht="24.75" thickBot="1">
      <c r="A6" s="1" t="s">
        <v>52</v>
      </c>
      <c r="C6" s="11" t="s">
        <v>53</v>
      </c>
      <c r="D6" s="11" t="s">
        <v>53</v>
      </c>
      <c r="E6" s="11" t="s">
        <v>53</v>
      </c>
      <c r="F6" s="11" t="s">
        <v>53</v>
      </c>
      <c r="G6" s="11" t="s">
        <v>53</v>
      </c>
      <c r="I6" s="11" t="s">
        <v>54</v>
      </c>
      <c r="J6" s="11" t="s">
        <v>54</v>
      </c>
      <c r="K6" s="11" t="s">
        <v>54</v>
      </c>
      <c r="L6" s="11" t="s">
        <v>54</v>
      </c>
      <c r="M6" s="11" t="s">
        <v>54</v>
      </c>
    </row>
    <row r="7" spans="1:13" ht="24.75" thickBot="1">
      <c r="A7" s="11" t="s">
        <v>55</v>
      </c>
      <c r="C7" s="11" t="s">
        <v>56</v>
      </c>
      <c r="E7" s="11" t="s">
        <v>57</v>
      </c>
      <c r="G7" s="11" t="s">
        <v>58</v>
      </c>
      <c r="I7" s="11" t="s">
        <v>56</v>
      </c>
      <c r="K7" s="11" t="s">
        <v>57</v>
      </c>
      <c r="M7" s="11" t="s">
        <v>58</v>
      </c>
    </row>
    <row r="8" spans="1:13" ht="24">
      <c r="A8" s="3" t="s">
        <v>47</v>
      </c>
      <c r="C8" s="4">
        <v>27348640968</v>
      </c>
      <c r="E8" s="4">
        <v>0</v>
      </c>
      <c r="G8" s="4">
        <v>27348640968</v>
      </c>
      <c r="I8" s="4">
        <v>27348640968</v>
      </c>
      <c r="K8" s="4">
        <v>0</v>
      </c>
      <c r="M8" s="4">
        <v>27348640968</v>
      </c>
    </row>
    <row r="9" spans="1:13" ht="24.75" thickBot="1">
      <c r="A9" s="3" t="s">
        <v>48</v>
      </c>
      <c r="C9" s="4">
        <v>19016393435</v>
      </c>
      <c r="E9" s="4">
        <v>30087588</v>
      </c>
      <c r="G9" s="4">
        <v>18986305847</v>
      </c>
      <c r="I9" s="4">
        <v>19016393435</v>
      </c>
      <c r="K9" s="4">
        <v>30087588</v>
      </c>
      <c r="M9" s="4">
        <v>18986305847</v>
      </c>
    </row>
    <row r="10" spans="1:13" ht="23.25" thickBot="1">
      <c r="A10" s="2" t="s">
        <v>41</v>
      </c>
      <c r="C10" s="5">
        <f>SUM(C8:C9)</f>
        <v>46365034403</v>
      </c>
      <c r="E10" s="5">
        <f>SUM(E8:E9)</f>
        <v>30087588</v>
      </c>
      <c r="G10" s="5">
        <f>SUM(G8:G9)</f>
        <v>46334946815</v>
      </c>
      <c r="I10" s="5">
        <f>SUM(I8:I9)</f>
        <v>46365034403</v>
      </c>
      <c r="K10" s="5">
        <f>SUM(K8:K9)</f>
        <v>30087588</v>
      </c>
      <c r="M10" s="5">
        <f>SUM(M8:M9)</f>
        <v>46334946815</v>
      </c>
    </row>
    <row r="11" spans="1:13" ht="23.25" thickTop="1">
      <c r="G11" s="4"/>
      <c r="M11" s="4"/>
    </row>
  </sheetData>
  <mergeCells count="13">
    <mergeCell ref="K7"/>
    <mergeCell ref="M7"/>
    <mergeCell ref="I6:M6"/>
    <mergeCell ref="A2:M2"/>
    <mergeCell ref="A3:M3"/>
    <mergeCell ref="A4:M4"/>
    <mergeCell ref="A5:F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38"/>
  <sheetViews>
    <sheetView rightToLeft="1" workbookViewId="0">
      <selection activeCell="I25" sqref="I25"/>
    </sheetView>
  </sheetViews>
  <sheetFormatPr defaultRowHeight="22.5"/>
  <cols>
    <col min="1" max="1" width="40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2" style="2" bestFit="1" customWidth="1"/>
    <col min="6" max="6" width="1" style="2" customWidth="1"/>
    <col min="7" max="7" width="22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2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29.140625" style="2" bestFit="1" customWidth="1"/>
    <col min="20" max="16384" width="9.140625" style="2"/>
  </cols>
  <sheetData>
    <row r="2" spans="1:19" ht="24">
      <c r="A2" s="12" t="s">
        <v>85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9" ht="24">
      <c r="A3" s="12" t="s">
        <v>51</v>
      </c>
      <c r="B3" s="12" t="s">
        <v>51</v>
      </c>
      <c r="C3" s="12" t="s">
        <v>51</v>
      </c>
      <c r="D3" s="12" t="s">
        <v>51</v>
      </c>
      <c r="E3" s="12" t="s">
        <v>51</v>
      </c>
      <c r="F3" s="12" t="s">
        <v>51</v>
      </c>
      <c r="G3" s="12" t="s">
        <v>51</v>
      </c>
      <c r="H3" s="12" t="s">
        <v>51</v>
      </c>
      <c r="I3" s="12" t="s">
        <v>51</v>
      </c>
      <c r="J3" s="12" t="s">
        <v>51</v>
      </c>
      <c r="K3" s="12" t="s">
        <v>51</v>
      </c>
      <c r="L3" s="12" t="s">
        <v>51</v>
      </c>
      <c r="M3" s="12" t="s">
        <v>51</v>
      </c>
      <c r="N3" s="12" t="s">
        <v>51</v>
      </c>
      <c r="O3" s="12" t="s">
        <v>51</v>
      </c>
      <c r="P3" s="12" t="s">
        <v>51</v>
      </c>
      <c r="Q3" s="12" t="s">
        <v>51</v>
      </c>
    </row>
    <row r="4" spans="1:19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5" spans="1:19" ht="25.5">
      <c r="A5" s="13" t="s">
        <v>82</v>
      </c>
      <c r="B5" s="13"/>
      <c r="C5" s="13"/>
      <c r="D5" s="13"/>
      <c r="E5" s="13"/>
      <c r="F5" s="13"/>
      <c r="G5" s="13"/>
      <c r="H5" s="13"/>
    </row>
    <row r="6" spans="1:19" ht="24.75" thickBot="1">
      <c r="A6" s="11" t="s">
        <v>3</v>
      </c>
      <c r="C6" s="11" t="s">
        <v>53</v>
      </c>
      <c r="D6" s="11" t="s">
        <v>53</v>
      </c>
      <c r="E6" s="11" t="s">
        <v>53</v>
      </c>
      <c r="F6" s="11" t="s">
        <v>53</v>
      </c>
      <c r="G6" s="11" t="s">
        <v>53</v>
      </c>
      <c r="H6" s="11" t="s">
        <v>53</v>
      </c>
      <c r="I6" s="11" t="s">
        <v>53</v>
      </c>
      <c r="K6" s="11" t="s">
        <v>54</v>
      </c>
      <c r="L6" s="11" t="s">
        <v>54</v>
      </c>
      <c r="M6" s="11" t="s">
        <v>54</v>
      </c>
      <c r="N6" s="11" t="s">
        <v>54</v>
      </c>
      <c r="O6" s="11" t="s">
        <v>54</v>
      </c>
      <c r="P6" s="11" t="s">
        <v>54</v>
      </c>
      <c r="Q6" s="11" t="s">
        <v>54</v>
      </c>
    </row>
    <row r="7" spans="1:19" ht="24.75" thickBot="1">
      <c r="A7" s="11" t="s">
        <v>3</v>
      </c>
      <c r="C7" s="11" t="s">
        <v>7</v>
      </c>
      <c r="E7" s="11" t="s">
        <v>67</v>
      </c>
      <c r="G7" s="11" t="s">
        <v>68</v>
      </c>
      <c r="I7" s="11" t="s">
        <v>69</v>
      </c>
      <c r="K7" s="11" t="s">
        <v>7</v>
      </c>
      <c r="M7" s="11" t="s">
        <v>67</v>
      </c>
      <c r="O7" s="11" t="s">
        <v>68</v>
      </c>
      <c r="Q7" s="11" t="s">
        <v>69</v>
      </c>
    </row>
    <row r="8" spans="1:19" ht="24">
      <c r="A8" s="7" t="s">
        <v>24</v>
      </c>
      <c r="C8" s="4">
        <v>2766192</v>
      </c>
      <c r="E8" s="4">
        <v>22657801218</v>
      </c>
      <c r="G8" s="4">
        <v>22114730222</v>
      </c>
      <c r="I8" s="4">
        <v>543070996</v>
      </c>
      <c r="K8" s="4">
        <v>2766192</v>
      </c>
      <c r="M8" s="4">
        <v>22657801218</v>
      </c>
      <c r="O8" s="4">
        <v>22114730222</v>
      </c>
      <c r="Q8" s="4">
        <v>543070996</v>
      </c>
      <c r="S8" s="4"/>
    </row>
    <row r="9" spans="1:19" ht="24">
      <c r="A9" s="3" t="s">
        <v>39</v>
      </c>
      <c r="C9" s="4">
        <v>620118</v>
      </c>
      <c r="E9" s="4">
        <v>106444838481</v>
      </c>
      <c r="G9" s="4">
        <v>115084469392</v>
      </c>
      <c r="I9" s="4">
        <v>-8639630911</v>
      </c>
      <c r="K9" s="4">
        <v>620118</v>
      </c>
      <c r="M9" s="4">
        <v>106444838481</v>
      </c>
      <c r="O9" s="4">
        <v>115084469392</v>
      </c>
      <c r="Q9" s="4">
        <v>-8639630911</v>
      </c>
      <c r="S9" s="4"/>
    </row>
    <row r="10" spans="1:19" ht="24">
      <c r="A10" s="3" t="s">
        <v>16</v>
      </c>
      <c r="C10" s="4">
        <v>11200000</v>
      </c>
      <c r="E10" s="4">
        <v>78378854400</v>
      </c>
      <c r="G10" s="4">
        <v>92015310651</v>
      </c>
      <c r="I10" s="4">
        <v>-13636456251</v>
      </c>
      <c r="K10" s="4">
        <v>11200000</v>
      </c>
      <c r="M10" s="4">
        <v>78378854400</v>
      </c>
      <c r="O10" s="4">
        <v>92015310651</v>
      </c>
      <c r="Q10" s="4">
        <v>-13636456251</v>
      </c>
      <c r="S10" s="4"/>
    </row>
    <row r="11" spans="1:19" ht="24">
      <c r="A11" s="3" t="s">
        <v>27</v>
      </c>
      <c r="C11" s="4">
        <v>4000000</v>
      </c>
      <c r="E11" s="4">
        <v>40954860000</v>
      </c>
      <c r="G11" s="4">
        <v>46563170347</v>
      </c>
      <c r="I11" s="4">
        <v>-5608310347</v>
      </c>
      <c r="K11" s="4">
        <v>4000000</v>
      </c>
      <c r="M11" s="4">
        <v>40954860000</v>
      </c>
      <c r="O11" s="4">
        <v>46563170347</v>
      </c>
      <c r="Q11" s="4">
        <v>-5608310347</v>
      </c>
      <c r="S11" s="4"/>
    </row>
    <row r="12" spans="1:19" ht="24">
      <c r="A12" s="3" t="s">
        <v>36</v>
      </c>
      <c r="C12" s="4">
        <v>15944391</v>
      </c>
      <c r="E12" s="4">
        <v>259932158726</v>
      </c>
      <c r="G12" s="4">
        <v>271835129464</v>
      </c>
      <c r="I12" s="4">
        <v>-11902970738</v>
      </c>
      <c r="K12" s="4">
        <v>15944391</v>
      </c>
      <c r="M12" s="4">
        <v>259932158726</v>
      </c>
      <c r="O12" s="4">
        <v>271835129464</v>
      </c>
      <c r="Q12" s="4">
        <v>-11902970738</v>
      </c>
      <c r="S12" s="4"/>
    </row>
    <row r="13" spans="1:19" ht="24">
      <c r="A13" s="3" t="s">
        <v>19</v>
      </c>
      <c r="C13" s="4">
        <v>3466949</v>
      </c>
      <c r="E13" s="4">
        <v>256578572650</v>
      </c>
      <c r="G13" s="4">
        <v>265729136900</v>
      </c>
      <c r="I13" s="4">
        <v>-9150564250</v>
      </c>
      <c r="K13" s="4">
        <v>3466949</v>
      </c>
      <c r="M13" s="4">
        <v>256578572650</v>
      </c>
      <c r="O13" s="4">
        <v>265729136900</v>
      </c>
      <c r="Q13" s="4">
        <v>-9150564250</v>
      </c>
      <c r="S13" s="4"/>
    </row>
    <row r="14" spans="1:19" ht="24">
      <c r="A14" s="3" t="s">
        <v>26</v>
      </c>
      <c r="C14" s="4">
        <v>3709036</v>
      </c>
      <c r="E14" s="4">
        <v>204921638965</v>
      </c>
      <c r="G14" s="4">
        <v>193091576530</v>
      </c>
      <c r="I14" s="4">
        <v>11830062435</v>
      </c>
      <c r="K14" s="4">
        <v>3709036</v>
      </c>
      <c r="M14" s="4">
        <v>204921638965</v>
      </c>
      <c r="O14" s="4">
        <v>193091576530</v>
      </c>
      <c r="Q14" s="4">
        <v>11830062435</v>
      </c>
      <c r="S14" s="4"/>
    </row>
    <row r="15" spans="1:19" ht="24">
      <c r="A15" s="3" t="s">
        <v>28</v>
      </c>
      <c r="C15" s="4">
        <v>2200000</v>
      </c>
      <c r="E15" s="4">
        <v>48964914900</v>
      </c>
      <c r="G15" s="4">
        <v>53189313578</v>
      </c>
      <c r="I15" s="4">
        <v>-4224398678</v>
      </c>
      <c r="K15" s="4">
        <v>2200000</v>
      </c>
      <c r="M15" s="4">
        <v>48964914900</v>
      </c>
      <c r="O15" s="4">
        <v>53189313578</v>
      </c>
      <c r="Q15" s="4">
        <v>-4224398678</v>
      </c>
      <c r="S15" s="4"/>
    </row>
    <row r="16" spans="1:19" ht="24">
      <c r="A16" s="3" t="s">
        <v>30</v>
      </c>
      <c r="C16" s="4">
        <v>8667430</v>
      </c>
      <c r="E16" s="4">
        <v>308275427559</v>
      </c>
      <c r="G16" s="4">
        <v>333285963969</v>
      </c>
      <c r="I16" s="4">
        <v>-25010536410</v>
      </c>
      <c r="K16" s="4">
        <v>8667430</v>
      </c>
      <c r="M16" s="4">
        <v>308275427559</v>
      </c>
      <c r="O16" s="4">
        <v>333285963969</v>
      </c>
      <c r="Q16" s="4">
        <v>-25010536410</v>
      </c>
      <c r="S16" s="4"/>
    </row>
    <row r="17" spans="1:19" ht="24">
      <c r="A17" s="7" t="s">
        <v>21</v>
      </c>
      <c r="C17" s="4">
        <v>21600000</v>
      </c>
      <c r="E17" s="4">
        <v>143858916000</v>
      </c>
      <c r="G17" s="4">
        <v>151503744371</v>
      </c>
      <c r="I17" s="4">
        <v>-7644828371</v>
      </c>
      <c r="K17" s="4">
        <v>21600000</v>
      </c>
      <c r="M17" s="4">
        <v>143858916000</v>
      </c>
      <c r="O17" s="4">
        <v>151503744371</v>
      </c>
      <c r="Q17" s="4">
        <v>-7644828371</v>
      </c>
      <c r="S17" s="4"/>
    </row>
    <row r="18" spans="1:19" ht="24">
      <c r="A18" s="3" t="s">
        <v>31</v>
      </c>
      <c r="C18" s="4">
        <v>2105534</v>
      </c>
      <c r="E18" s="4">
        <v>27230009005</v>
      </c>
      <c r="G18" s="4">
        <v>28611580243</v>
      </c>
      <c r="I18" s="4">
        <v>-1381571238</v>
      </c>
      <c r="K18" s="4">
        <v>2105534</v>
      </c>
      <c r="M18" s="4">
        <v>27230009005</v>
      </c>
      <c r="O18" s="4">
        <v>28611580243</v>
      </c>
      <c r="Q18" s="4">
        <v>-1381571238</v>
      </c>
      <c r="S18" s="4"/>
    </row>
    <row r="19" spans="1:19" ht="24">
      <c r="A19" s="3" t="s">
        <v>37</v>
      </c>
      <c r="C19" s="4">
        <v>7584106</v>
      </c>
      <c r="E19" s="4">
        <v>356443001316</v>
      </c>
      <c r="G19" s="4">
        <v>361798422683</v>
      </c>
      <c r="I19" s="4">
        <v>-5355421367</v>
      </c>
      <c r="K19" s="4">
        <v>7584106</v>
      </c>
      <c r="M19" s="4">
        <v>356443001316</v>
      </c>
      <c r="O19" s="4">
        <v>361798422683</v>
      </c>
      <c r="Q19" s="4">
        <v>-5355421367</v>
      </c>
      <c r="S19" s="4"/>
    </row>
    <row r="20" spans="1:19" ht="24">
      <c r="A20" s="3" t="s">
        <v>23</v>
      </c>
      <c r="C20" s="4">
        <v>402309</v>
      </c>
      <c r="E20" s="4">
        <v>43590763498</v>
      </c>
      <c r="G20" s="4">
        <v>47331892905</v>
      </c>
      <c r="I20" s="4">
        <v>-3741129407</v>
      </c>
      <c r="K20" s="4">
        <v>402309</v>
      </c>
      <c r="M20" s="4">
        <v>43590763498</v>
      </c>
      <c r="O20" s="4">
        <v>47331892905</v>
      </c>
      <c r="Q20" s="4">
        <v>-3741129407</v>
      </c>
      <c r="S20" s="4"/>
    </row>
    <row r="21" spans="1:19" ht="24">
      <c r="A21" s="3" t="s">
        <v>29</v>
      </c>
      <c r="C21" s="4">
        <v>4850000</v>
      </c>
      <c r="E21" s="4">
        <v>49850613450</v>
      </c>
      <c r="G21" s="4">
        <v>54033017429</v>
      </c>
      <c r="I21" s="4">
        <v>-4182403979</v>
      </c>
      <c r="K21" s="4">
        <v>4850000</v>
      </c>
      <c r="M21" s="4">
        <v>49850613450</v>
      </c>
      <c r="O21" s="4">
        <v>54033017429</v>
      </c>
      <c r="Q21" s="4">
        <v>-4182403979</v>
      </c>
      <c r="S21" s="4"/>
    </row>
    <row r="22" spans="1:19" ht="24">
      <c r="A22" s="3" t="s">
        <v>40</v>
      </c>
      <c r="C22" s="4">
        <v>40989000</v>
      </c>
      <c r="E22" s="4">
        <v>239988730000</v>
      </c>
      <c r="G22" s="4">
        <v>274337478355</v>
      </c>
      <c r="I22" s="4">
        <v>-34348748355</v>
      </c>
      <c r="K22" s="4">
        <v>40989000</v>
      </c>
      <c r="M22" s="4">
        <v>239988730000</v>
      </c>
      <c r="O22" s="4">
        <v>274337478355</v>
      </c>
      <c r="Q22" s="4">
        <v>-34348748355</v>
      </c>
      <c r="S22" s="4"/>
    </row>
    <row r="23" spans="1:19" ht="24">
      <c r="A23" s="3" t="s">
        <v>38</v>
      </c>
      <c r="C23" s="4">
        <v>10600000</v>
      </c>
      <c r="E23" s="4">
        <v>131500886400</v>
      </c>
      <c r="G23" s="4">
        <v>145989352512</v>
      </c>
      <c r="I23" s="4">
        <v>-14488466112</v>
      </c>
      <c r="K23" s="4">
        <v>10600000</v>
      </c>
      <c r="M23" s="4">
        <v>131500886400</v>
      </c>
      <c r="O23" s="4">
        <v>145989352512</v>
      </c>
      <c r="Q23" s="4">
        <v>-14488466112</v>
      </c>
      <c r="S23" s="4"/>
    </row>
    <row r="24" spans="1:19" ht="24">
      <c r="A24" s="7" t="s">
        <v>35</v>
      </c>
      <c r="C24" s="4">
        <v>330000</v>
      </c>
      <c r="E24" s="4">
        <v>13203469125</v>
      </c>
      <c r="G24" s="4">
        <v>12594925804</v>
      </c>
      <c r="I24" s="4">
        <v>608543321</v>
      </c>
      <c r="K24" s="4">
        <v>330000</v>
      </c>
      <c r="M24" s="4">
        <v>13203469125</v>
      </c>
      <c r="O24" s="4">
        <v>12594925804</v>
      </c>
      <c r="Q24" s="4">
        <v>608543321</v>
      </c>
      <c r="S24" s="4"/>
    </row>
    <row r="25" spans="1:19" ht="24">
      <c r="A25" s="7" t="s">
        <v>15</v>
      </c>
      <c r="C25" s="4">
        <v>27172</v>
      </c>
      <c r="E25" s="4">
        <v>157678554735</v>
      </c>
      <c r="G25" s="4">
        <v>150106798064</v>
      </c>
      <c r="I25" s="4">
        <v>7571756671</v>
      </c>
      <c r="K25" s="4">
        <v>27172</v>
      </c>
      <c r="M25" s="4">
        <v>157678554735</v>
      </c>
      <c r="O25" s="4">
        <v>150106798064</v>
      </c>
      <c r="Q25" s="4">
        <v>7571756671</v>
      </c>
      <c r="S25" s="4"/>
    </row>
    <row r="26" spans="1:19" ht="24">
      <c r="A26" s="3" t="s">
        <v>34</v>
      </c>
      <c r="C26" s="4">
        <v>2700000</v>
      </c>
      <c r="E26" s="4">
        <v>534908245500</v>
      </c>
      <c r="G26" s="4">
        <v>530136723233</v>
      </c>
      <c r="I26" s="4">
        <v>4771522267</v>
      </c>
      <c r="K26" s="4">
        <v>2700000</v>
      </c>
      <c r="M26" s="4">
        <v>534908245500</v>
      </c>
      <c r="O26" s="4">
        <v>530136723233</v>
      </c>
      <c r="Q26" s="4">
        <v>4771522267</v>
      </c>
      <c r="S26" s="4"/>
    </row>
    <row r="27" spans="1:19" ht="24">
      <c r="A27" s="3" t="s">
        <v>25</v>
      </c>
      <c r="C27" s="4">
        <v>454401</v>
      </c>
      <c r="E27" s="4">
        <v>21726640805</v>
      </c>
      <c r="G27" s="4">
        <v>23015329426</v>
      </c>
      <c r="I27" s="4">
        <v>-1288688621</v>
      </c>
      <c r="K27" s="4">
        <v>454401</v>
      </c>
      <c r="M27" s="4">
        <v>21726640805</v>
      </c>
      <c r="O27" s="4">
        <v>23015329426</v>
      </c>
      <c r="Q27" s="4">
        <v>-1288688621</v>
      </c>
      <c r="S27" s="4"/>
    </row>
    <row r="28" spans="1:19" ht="24">
      <c r="A28" s="3" t="s">
        <v>18</v>
      </c>
      <c r="C28" s="4">
        <v>97530754</v>
      </c>
      <c r="E28" s="4">
        <v>220077512451</v>
      </c>
      <c r="G28" s="4">
        <v>224524667478</v>
      </c>
      <c r="I28" s="4">
        <v>-4447155027</v>
      </c>
      <c r="K28" s="4">
        <v>97530754</v>
      </c>
      <c r="M28" s="4">
        <v>220077512451</v>
      </c>
      <c r="O28" s="4">
        <v>224524667478</v>
      </c>
      <c r="Q28" s="4">
        <v>-4447155027</v>
      </c>
      <c r="S28" s="4"/>
    </row>
    <row r="29" spans="1:19" ht="24">
      <c r="A29" s="3" t="s">
        <v>32</v>
      </c>
      <c r="C29" s="4">
        <v>4546954</v>
      </c>
      <c r="E29" s="4">
        <v>65176952573</v>
      </c>
      <c r="G29" s="4">
        <v>63577137106</v>
      </c>
      <c r="I29" s="4">
        <v>1599815467</v>
      </c>
      <c r="K29" s="4">
        <v>4546954</v>
      </c>
      <c r="M29" s="4">
        <v>65176952573</v>
      </c>
      <c r="O29" s="4">
        <v>63577137106</v>
      </c>
      <c r="Q29" s="4">
        <v>1599815467</v>
      </c>
      <c r="S29" s="4"/>
    </row>
    <row r="30" spans="1:19" ht="24">
      <c r="A30" s="7" t="s">
        <v>22</v>
      </c>
      <c r="C30" s="4">
        <v>11705808</v>
      </c>
      <c r="E30" s="4">
        <v>86573018811</v>
      </c>
      <c r="G30" s="4">
        <v>94115718691</v>
      </c>
      <c r="I30" s="4">
        <v>-7542699880</v>
      </c>
      <c r="K30" s="4">
        <v>11705808</v>
      </c>
      <c r="M30" s="4">
        <v>86573018811</v>
      </c>
      <c r="O30" s="4">
        <v>94115718691</v>
      </c>
      <c r="Q30" s="4">
        <v>-7542699880</v>
      </c>
      <c r="S30" s="4"/>
    </row>
    <row r="31" spans="1:19" ht="24">
      <c r="A31" s="7" t="s">
        <v>33</v>
      </c>
      <c r="C31" s="4">
        <v>3800000</v>
      </c>
      <c r="E31" s="4">
        <v>102367269000</v>
      </c>
      <c r="G31" s="4">
        <v>101474080381</v>
      </c>
      <c r="I31" s="4">
        <v>893188619</v>
      </c>
      <c r="K31" s="4">
        <v>3800000</v>
      </c>
      <c r="M31" s="4">
        <v>102367269000</v>
      </c>
      <c r="O31" s="4">
        <v>101474080381</v>
      </c>
      <c r="Q31" s="4">
        <v>893188619</v>
      </c>
      <c r="S31" s="4"/>
    </row>
    <row r="32" spans="1:19" ht="24">
      <c r="A32" s="7" t="s">
        <v>20</v>
      </c>
      <c r="C32" s="4">
        <v>31188063</v>
      </c>
      <c r="E32" s="4">
        <v>50100030344</v>
      </c>
      <c r="G32" s="4">
        <v>55330634616</v>
      </c>
      <c r="I32" s="4">
        <v>-5230604272</v>
      </c>
      <c r="K32" s="4">
        <v>31188063</v>
      </c>
      <c r="M32" s="4">
        <v>50100030344</v>
      </c>
      <c r="O32" s="4">
        <v>55330634616</v>
      </c>
      <c r="Q32" s="4">
        <v>-5230604272</v>
      </c>
      <c r="S32" s="4"/>
    </row>
    <row r="33" spans="1:19" ht="24.75" thickBot="1">
      <c r="A33" s="7" t="s">
        <v>17</v>
      </c>
      <c r="C33" s="4">
        <v>1445542</v>
      </c>
      <c r="E33" s="4">
        <v>28307738194</v>
      </c>
      <c r="G33" s="4">
        <v>28342937211</v>
      </c>
      <c r="I33" s="4">
        <v>-35199017</v>
      </c>
      <c r="K33" s="4">
        <v>1445542</v>
      </c>
      <c r="M33" s="4">
        <v>28307738194</v>
      </c>
      <c r="O33" s="4">
        <v>28342937211</v>
      </c>
      <c r="Q33" s="4">
        <v>-35199017</v>
      </c>
      <c r="S33" s="4"/>
    </row>
    <row r="34" spans="1:19" ht="23.25" thickBot="1">
      <c r="A34" s="2" t="s">
        <v>41</v>
      </c>
      <c r="C34" s="2" t="s">
        <v>41</v>
      </c>
      <c r="E34" s="5">
        <f>SUM(E8:E33)</f>
        <v>3599691418106</v>
      </c>
      <c r="G34" s="5">
        <f>SUM(G8:G33)</f>
        <v>3739733241561</v>
      </c>
      <c r="I34" s="5">
        <f>SUM(I8:I33)</f>
        <v>-140041823455</v>
      </c>
      <c r="K34" s="2" t="s">
        <v>41</v>
      </c>
      <c r="M34" s="5">
        <f>SUM(M8:M33)</f>
        <v>3599691418106</v>
      </c>
      <c r="O34" s="5">
        <f>SUM(O8:O33)</f>
        <v>3739733241561</v>
      </c>
      <c r="Q34" s="5">
        <f>SUM(Q8:Q33)</f>
        <v>-140041823455</v>
      </c>
      <c r="S34" s="4"/>
    </row>
    <row r="35" spans="1:19" ht="23.25" thickTop="1">
      <c r="Q35" s="4"/>
      <c r="S35" s="4"/>
    </row>
    <row r="36" spans="1:19">
      <c r="Q36" s="4"/>
    </row>
    <row r="38" spans="1:19">
      <c r="A38" s="14" t="s">
        <v>83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</sheetData>
  <mergeCells count="16">
    <mergeCell ref="A2:Q2"/>
    <mergeCell ref="A3:Q3"/>
    <mergeCell ref="A4:Q4"/>
    <mergeCell ref="A5:H5"/>
    <mergeCell ref="A38:Q38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 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2024-10-28T08:49:36Z</dcterms:modified>
</cp:coreProperties>
</file>