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بخشی\"/>
    </mc:Choice>
  </mc:AlternateContent>
  <xr:revisionPtr revIDLastSave="0" documentId="13_ncr:1_{DFD7C3BA-3FD8-4090-855C-2E9B86C6793C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فروش'!$K$6:$Q$28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7" l="1"/>
  <c r="S22" i="7"/>
  <c r="S30" i="7"/>
  <c r="S38" i="7"/>
  <c r="S46" i="7"/>
  <c r="S49" i="7"/>
  <c r="S50" i="7"/>
  <c r="S52" i="7"/>
  <c r="S53" i="7"/>
  <c r="S8" i="7"/>
  <c r="I16" i="7"/>
  <c r="I24" i="7"/>
  <c r="I32" i="7"/>
  <c r="I40" i="7"/>
  <c r="I48" i="7"/>
  <c r="I49" i="7"/>
  <c r="I50" i="7"/>
  <c r="I52" i="7"/>
  <c r="I53" i="7"/>
  <c r="I8" i="7"/>
  <c r="S13" i="4"/>
  <c r="S9" i="4"/>
  <c r="S10" i="4"/>
  <c r="S11" i="4"/>
  <c r="S16" i="7"/>
  <c r="S24" i="7"/>
  <c r="S32" i="7"/>
  <c r="S40" i="7"/>
  <c r="S48" i="7"/>
  <c r="I42" i="7"/>
  <c r="I46" i="7"/>
  <c r="S51" i="7"/>
  <c r="I51" i="7"/>
  <c r="S37" i="7"/>
  <c r="S42" i="7"/>
  <c r="S45" i="7"/>
  <c r="S47" i="7"/>
  <c r="I47" i="7"/>
  <c r="S15" i="7"/>
  <c r="I15" i="7"/>
  <c r="I30" i="7"/>
  <c r="I38" i="7"/>
  <c r="S9" i="7"/>
  <c r="S10" i="7"/>
  <c r="S11" i="7"/>
  <c r="S12" i="7"/>
  <c r="S13" i="7"/>
  <c r="S17" i="7"/>
  <c r="S18" i="7"/>
  <c r="S19" i="7"/>
  <c r="S20" i="7"/>
  <c r="S21" i="7"/>
  <c r="S23" i="7"/>
  <c r="S25" i="7"/>
  <c r="S26" i="7"/>
  <c r="S27" i="7"/>
  <c r="S28" i="7"/>
  <c r="S29" i="7"/>
  <c r="S31" i="7"/>
  <c r="S33" i="7"/>
  <c r="S34" i="7"/>
  <c r="S35" i="7"/>
  <c r="S36" i="7"/>
  <c r="S39" i="7"/>
  <c r="S41" i="7"/>
  <c r="S43" i="7"/>
  <c r="S44" i="7"/>
  <c r="I9" i="7"/>
  <c r="I10" i="7"/>
  <c r="I11" i="7"/>
  <c r="I12" i="7"/>
  <c r="I13" i="7"/>
  <c r="I14" i="7"/>
  <c r="I17" i="7"/>
  <c r="I18" i="7"/>
  <c r="I19" i="7"/>
  <c r="I20" i="7"/>
  <c r="I21" i="7"/>
  <c r="I22" i="7"/>
  <c r="I23" i="7"/>
  <c r="I25" i="7"/>
  <c r="I26" i="7"/>
  <c r="I27" i="7"/>
  <c r="I28" i="7"/>
  <c r="I29" i="7"/>
  <c r="I31" i="7"/>
  <c r="I33" i="7"/>
  <c r="I34" i="7"/>
  <c r="I35" i="7"/>
  <c r="I36" i="7"/>
  <c r="I37" i="7"/>
  <c r="I39" i="7"/>
  <c r="I41" i="7"/>
  <c r="I43" i="7"/>
  <c r="I44" i="7"/>
  <c r="I45" i="7"/>
  <c r="Q28" i="6"/>
  <c r="O28" i="6"/>
  <c r="M28" i="6"/>
  <c r="I28" i="6"/>
  <c r="G28" i="6"/>
  <c r="E28" i="6"/>
  <c r="S12" i="4"/>
  <c r="S14" i="4"/>
  <c r="S15" i="4"/>
  <c r="S8" i="4"/>
  <c r="Q50" i="5" l="1"/>
  <c r="Q16" i="4"/>
  <c r="K16" i="4"/>
  <c r="I12" i="4"/>
  <c r="M12" i="4" s="1"/>
  <c r="I14" i="4"/>
  <c r="M14" i="4" s="1"/>
  <c r="I15" i="4"/>
  <c r="M15" i="4" s="1"/>
  <c r="I8" i="4"/>
  <c r="M8" i="4" s="1"/>
  <c r="M16" i="4" s="1"/>
  <c r="E8" i="8"/>
  <c r="I8" i="8"/>
  <c r="U52" i="1"/>
  <c r="W52" i="1"/>
  <c r="E52" i="1"/>
  <c r="G52" i="1"/>
  <c r="I54" i="7"/>
  <c r="K52" i="7" s="1"/>
  <c r="I50" i="5"/>
  <c r="S16" i="4"/>
  <c r="O16" i="4"/>
  <c r="I8" i="2"/>
  <c r="A2" i="11"/>
  <c r="E9" i="11"/>
  <c r="C9" i="11"/>
  <c r="C9" i="10" s="1"/>
  <c r="K51" i="7" l="1"/>
  <c r="C7" i="10"/>
  <c r="K14" i="7"/>
  <c r="K22" i="7"/>
  <c r="K30" i="7"/>
  <c r="K38" i="7"/>
  <c r="K46" i="7"/>
  <c r="K32" i="7"/>
  <c r="K40" i="7"/>
  <c r="K48" i="7"/>
  <c r="K50" i="7"/>
  <c r="K19" i="7"/>
  <c r="K35" i="7"/>
  <c r="K12" i="7"/>
  <c r="K44" i="7"/>
  <c r="K21" i="7"/>
  <c r="K15" i="7"/>
  <c r="K23" i="7"/>
  <c r="K31" i="7"/>
  <c r="K39" i="7"/>
  <c r="K47" i="7"/>
  <c r="K24" i="7"/>
  <c r="K27" i="7"/>
  <c r="K36" i="7"/>
  <c r="K29" i="7"/>
  <c r="K16" i="7"/>
  <c r="K20" i="7"/>
  <c r="K37" i="7"/>
  <c r="K9" i="7"/>
  <c r="K17" i="7"/>
  <c r="K25" i="7"/>
  <c r="K33" i="7"/>
  <c r="K41" i="7"/>
  <c r="K49" i="7"/>
  <c r="K10" i="7"/>
  <c r="K18" i="7"/>
  <c r="K26" i="7"/>
  <c r="K34" i="7"/>
  <c r="K42" i="7"/>
  <c r="K11" i="7"/>
  <c r="K43" i="7"/>
  <c r="K28" i="7"/>
  <c r="K53" i="7"/>
  <c r="K13" i="7"/>
  <c r="K45" i="7"/>
  <c r="K8" i="7"/>
  <c r="I16" i="4"/>
  <c r="G10" i="10"/>
  <c r="K54" i="7" l="1"/>
  <c r="O50" i="5"/>
  <c r="M50" i="5"/>
  <c r="G50" i="5"/>
  <c r="E50" i="5"/>
  <c r="M8" i="3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Y52" i="1"/>
  <c r="O52" i="1" l="1"/>
  <c r="M9" i="3"/>
  <c r="K9" i="3"/>
  <c r="I9" i="3"/>
  <c r="G9" i="3"/>
  <c r="E9" i="3"/>
  <c r="C9" i="3"/>
  <c r="I9" i="8"/>
  <c r="K8" i="8" s="1"/>
  <c r="E9" i="8"/>
  <c r="E9" i="2"/>
  <c r="C54" i="7"/>
  <c r="G8" i="8" l="1"/>
  <c r="G9" i="8" s="1"/>
  <c r="C8" i="10"/>
  <c r="C10" i="10" s="1"/>
  <c r="E7" i="10" s="1"/>
  <c r="G54" i="7"/>
  <c r="K9" i="8"/>
  <c r="M54" i="7"/>
  <c r="E54" i="7"/>
  <c r="Q54" i="7"/>
  <c r="O54" i="7"/>
  <c r="G9" i="2"/>
  <c r="C9" i="2"/>
  <c r="I9" i="2"/>
  <c r="E8" i="10" l="1"/>
  <c r="E9" i="10"/>
  <c r="S54" i="7"/>
  <c r="U51" i="7" s="1"/>
  <c r="K9" i="2"/>
  <c r="U8" i="7" l="1"/>
  <c r="U16" i="7"/>
  <c r="U40" i="7"/>
  <c r="U9" i="7"/>
  <c r="U13" i="7"/>
  <c r="U17" i="7"/>
  <c r="U21" i="7"/>
  <c r="U25" i="7"/>
  <c r="U29" i="7"/>
  <c r="U33" i="7"/>
  <c r="U37" i="7"/>
  <c r="U32" i="7"/>
  <c r="U20" i="7"/>
  <c r="U28" i="7"/>
  <c r="U48" i="7"/>
  <c r="U36" i="7"/>
  <c r="U24" i="7"/>
  <c r="U44" i="7"/>
  <c r="U12" i="7"/>
  <c r="U53" i="7"/>
  <c r="U39" i="7"/>
  <c r="U22" i="7"/>
  <c r="U19" i="7"/>
  <c r="U41" i="7"/>
  <c r="U23" i="7"/>
  <c r="U14" i="7"/>
  <c r="U50" i="7"/>
  <c r="U15" i="7"/>
  <c r="U42" i="7"/>
  <c r="U31" i="7"/>
  <c r="U46" i="7"/>
  <c r="U47" i="7"/>
  <c r="U43" i="7"/>
  <c r="U49" i="7"/>
  <c r="U45" i="7"/>
  <c r="U11" i="7"/>
  <c r="U34" i="7"/>
  <c r="U52" i="7"/>
  <c r="U26" i="7"/>
  <c r="U18" i="7"/>
  <c r="U27" i="7"/>
  <c r="U38" i="7"/>
  <c r="U35" i="7"/>
  <c r="U10" i="7"/>
  <c r="U30" i="7"/>
  <c r="E10" i="10"/>
  <c r="K52" i="1"/>
  <c r="U54" i="7" l="1"/>
</calcChain>
</file>

<file path=xl/sharedStrings.xml><?xml version="1.0" encoding="utf-8"?>
<sst xmlns="http://schemas.openxmlformats.org/spreadsheetml/2006/main" count="822" uniqueCount="124">
  <si>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</si>
  <si>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</si>
  <si>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</si>
  <si>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</si>
  <si>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</si>
  <si>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</si>
  <si>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</si>
  <si>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</si>
  <si>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</si>
  <si>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</si>
  <si>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</si>
  <si>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</si>
  <si>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</si>
  <si>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</si>
  <si>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</si>
  <si>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</si>
  <si>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</si>
  <si>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</si>
  <si>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</si>
  <si>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</si>
  <si>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</si>
  <si>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</si>
  <si>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</si>
  <si>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</si>
  <si>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</si>
  <si>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</si>
  <si>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</si>
  <si>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</si>
  <si>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</si>
  <si>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</si>
  <si>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</si>
  <si>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</si>
  <si>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</si>
  <si>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</si>
  <si>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</si>
  <si>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</si>
  <si>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</si>
  <si>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</si>
  <si>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</si>
  <si>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</si>
  <si>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</si>
  <si>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</si>
  <si>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</si>
  <si>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</si>
  <si>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</si>
  <si>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</si>
  <si>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</si>
  <si>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</si>
  <si>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</si>
  <si>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</si>
  <si>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</si>
  <si>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</si>
  <si>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</si>
  <si>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</si>
  <si>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</si>
  <si>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</si>
  <si>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</si>
  <si>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</si>
  <si>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</si>
  <si>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</si>
  <si>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</si>
  <si>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</si>
  <si>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</si>
  <si>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</si>
  <si>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</si>
  <si>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</si>
  <si>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</si>
  <si>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</si>
  <si>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</si>
  <si>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</si>
  <si>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</si>
  <si>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</si>
  <si>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</si>
  <si>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</si>
  <si>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</si>
  <si>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</si>
  <si>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</si>
  <si>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</si>
  <si>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</si>
  <si>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</si>
  <si>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</si>
  <si>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سیمان‌مازندران‌</t>
  </si>
  <si>
    <t>سیمان‌هرمزگان‌</t>
  </si>
  <si>
    <t>سیمان‌هگمتان‌</t>
  </si>
  <si>
    <t>بانک خاورمیانه شعبه آفریقا</t>
  </si>
  <si>
    <t>1009-10-810-707075677</t>
  </si>
  <si>
    <t>صندوق سرمایه‌گذاری بخشی صنایع مفید - سیمانو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</si>
  <si>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</si>
  <si>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</si>
  <si>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</si>
  <si>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</si>
  <si>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</si>
  <si>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</si>
  <si>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</si>
  <si>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</si>
  <si>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سایر درآمد ها</t>
  </si>
  <si>
    <t>1403/11/30</t>
  </si>
  <si>
    <t>اخشان خراسان</t>
  </si>
  <si>
    <t>تولید انرژی برق شمس پاسارگاد</t>
  </si>
  <si>
    <t>سیمان‌ دورود</t>
  </si>
  <si>
    <t>صنایع الکترونیک مادیران</t>
  </si>
  <si>
    <t>1403/11/23</t>
  </si>
  <si>
    <t>1403/11/29</t>
  </si>
  <si>
    <t>1403/11/13</t>
  </si>
  <si>
    <t>فولاد سیرجان ایرانیان</t>
  </si>
  <si>
    <t>برای ماه منتهی به 1403/12/30</t>
  </si>
  <si>
    <t>ایران  خودرو</t>
  </si>
  <si>
    <t>سیمان  ایلام</t>
  </si>
  <si>
    <t>سیمان  بهبهان</t>
  </si>
  <si>
    <t>سیمان  دورود</t>
  </si>
  <si>
    <t>سیمان  سفید نی ریز</t>
  </si>
  <si>
    <t>سیمان غرب</t>
  </si>
  <si>
    <t>سیمان فارس</t>
  </si>
  <si>
    <t>1403/12/30</t>
  </si>
  <si>
    <t>1403/12/23</t>
  </si>
  <si>
    <t>1403/12/25</t>
  </si>
  <si>
    <t>1403/12/20</t>
  </si>
  <si>
    <t>1403/10/19</t>
  </si>
  <si>
    <t>1403/12/22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</si>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</sst>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9" formatCode="#,##0_-;\(#,###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0" fontId="6" fillId="0" borderId="1" xfId="2" applyFont="1" applyFill="1" applyBorder="1" applyAlignment="1">
      <alignment horizontal="center" vertical="center"/>
    </xf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9" fontId="4" fillId="0" borderId="2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53"/>
  <sheetViews>
    <sheetView rightToLeft="1" topLeftCell="A26" zoomScale="70" zoomScaleNormal="70" workbookViewId="0">
      <selection activeCell="I59" sqref="I59:I60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28" width="9.25" style="2" bestFit="1" customWidth="1"/>
    <col min="29" max="16384" width="9" style="2"/>
  </cols>
  <sheetData>
    <row r="2" spans="1:1023 1026:2047 2049:13311 13313:14334 14337:15360 15363:16383" ht="26.25" x14ac:dyDescent="0.2">
      <c r="A2" s="50" t="s">
        <v>86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1023 1026:2047 2049:13311 13313:14334 14337:15360 15363:16383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1023 1026:2047 2049:13311 13313:14334 14337:15360 15363:16383" ht="26.25" x14ac:dyDescent="0.2">
      <c r="A4" s="50" t="s">
        <v>105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1023 1026:2047 2049:13311 13313:14334 14337:15360 15363:16383" ht="27" thickBot="1" x14ac:dyDescent="0.25">
      <c r="A6" s="51" t="s">
        <v>3</v>
      </c>
      <c r="C6" s="51" t="s">
        <v>96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113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1023 1026:2047 2049:13311 13313:14334 14337:15360 15363:16383" ht="27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1023 1026:2047 2049:13311 13313:14334 14337:15360 15363:16383" ht="27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48" t="s">
        <v>7</v>
      </c>
      <c r="K8" s="48" t="s">
        <v>8</v>
      </c>
      <c r="M8" s="48" t="s">
        <v>7</v>
      </c>
      <c r="O8" s="48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1023 1026:2047 2049:13311 13313:14334 14337:15360 15363:16383" ht="21" x14ac:dyDescent="0.2">
      <c r="A9" s="3" t="s">
        <v>53</v>
      </c>
      <c r="C9" s="9">
        <v>780000</v>
      </c>
      <c r="D9" s="9"/>
      <c r="E9" s="9">
        <v>1640268008</v>
      </c>
      <c r="F9" s="9"/>
      <c r="G9" s="9">
        <v>2443156209</v>
      </c>
      <c r="H9" s="9"/>
      <c r="I9" s="9">
        <v>0</v>
      </c>
      <c r="J9" s="9"/>
      <c r="K9" s="9">
        <v>0</v>
      </c>
      <c r="L9" s="9"/>
      <c r="M9" s="9">
        <v>-780000</v>
      </c>
      <c r="N9" s="9"/>
      <c r="O9" s="9">
        <v>2453486269</v>
      </c>
      <c r="P9" s="9"/>
      <c r="Q9" s="63">
        <v>0</v>
      </c>
      <c r="R9" s="63"/>
      <c r="S9" s="63">
        <v>0</v>
      </c>
      <c r="T9" s="63"/>
      <c r="U9" s="63">
        <v>0</v>
      </c>
      <c r="V9" s="63"/>
      <c r="W9" s="63">
        <v>0</v>
      </c>
      <c r="Y9" s="1">
        <v>0</v>
      </c>
      <c r="AA9" s="9"/>
    </row>
    <row r="10" spans="1:1023 1026:2047 2049:13311 13313:14334 14337:15360 15363:16383" ht="21" x14ac:dyDescent="0.2">
      <c r="A10" s="3" t="s">
        <v>54</v>
      </c>
      <c r="C10" s="9">
        <v>1500000</v>
      </c>
      <c r="D10" s="9"/>
      <c r="E10" s="9">
        <v>54131406722</v>
      </c>
      <c r="F10" s="9"/>
      <c r="G10" s="9">
        <v>62774257500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63">
        <v>1500000</v>
      </c>
      <c r="R10" s="63"/>
      <c r="S10" s="63">
        <v>43850</v>
      </c>
      <c r="T10" s="63"/>
      <c r="U10" s="63">
        <v>54131406722</v>
      </c>
      <c r="V10" s="63"/>
      <c r="W10" s="63">
        <v>65383638750</v>
      </c>
      <c r="Y10" s="1">
        <v>4.8678321297001307E-3</v>
      </c>
      <c r="AA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Y10" s="1"/>
      <c r="BB10" s="3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Z10" s="1"/>
      <c r="CC10" s="3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DA10" s="1"/>
      <c r="DD10" s="3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B10" s="1"/>
      <c r="EE10" s="3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C10" s="1"/>
      <c r="FF10" s="3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D10" s="1"/>
      <c r="GG10" s="3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E10" s="1"/>
      <c r="HH10" s="3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F10" s="1"/>
      <c r="II10" s="3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G10" s="1"/>
      <c r="JJ10" s="3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H10" s="1"/>
      <c r="KK10" s="3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I10" s="1"/>
      <c r="LL10" s="3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J10" s="1"/>
      <c r="MM10" s="3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K10" s="1"/>
      <c r="NN10" s="3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L10" s="1"/>
      <c r="OO10" s="3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M10" s="1"/>
      <c r="PP10" s="3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N10" s="1"/>
      <c r="QQ10" s="3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O10" s="1"/>
      <c r="RR10" s="3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P10" s="1"/>
      <c r="SS10" s="3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Q10" s="1"/>
      <c r="TT10" s="3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R10" s="1"/>
      <c r="UU10" s="3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S10" s="1"/>
      <c r="VV10" s="3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T10" s="1"/>
      <c r="WW10" s="3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U10" s="1"/>
      <c r="XX10" s="3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V10" s="1"/>
      <c r="YY10" s="3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W10" s="1"/>
      <c r="ZZ10" s="3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X10" s="1"/>
      <c r="ABA10" s="3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Y10" s="1"/>
      <c r="ACB10" s="3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Z10" s="1"/>
      <c r="ADC10" s="3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EA10" s="1"/>
      <c r="AED10" s="3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B10" s="1"/>
      <c r="AFE10" s="3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C10" s="1"/>
      <c r="AGF10" s="3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D10" s="1"/>
      <c r="AHG10" s="3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E10" s="1"/>
      <c r="AIH10" s="3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F10" s="1"/>
      <c r="AJI10" s="3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G10" s="1"/>
      <c r="AKJ10" s="3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H10" s="1"/>
      <c r="ALK10" s="3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I10" s="1"/>
      <c r="AML10" s="3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J10" s="1"/>
      <c r="ANM10" s="3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K10" s="1"/>
      <c r="AON10" s="3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L10" s="1"/>
      <c r="APO10" s="3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M10" s="1"/>
      <c r="AQP10" s="3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N10" s="1"/>
      <c r="ARQ10" s="3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O10" s="1"/>
      <c r="ASR10" s="3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P10" s="1"/>
      <c r="ATS10" s="3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Q10" s="1"/>
      <c r="AUT10" s="3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R10" s="1"/>
      <c r="AVU10" s="3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S10" s="1"/>
      <c r="AWV10" s="3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T10" s="1"/>
      <c r="AXW10" s="3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U10" s="1"/>
      <c r="AYX10" s="3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V10" s="1"/>
      <c r="AZY10" s="3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W10" s="1"/>
      <c r="BAZ10" s="3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X10" s="1"/>
      <c r="BCA10" s="3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Y10" s="1"/>
      <c r="BDB10" s="3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Z10" s="1"/>
      <c r="BEC10" s="3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FA10" s="1"/>
      <c r="BFD10" s="3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B10" s="1"/>
      <c r="BGE10" s="3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C10" s="1"/>
      <c r="BHF10" s="3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D10" s="1"/>
      <c r="BIG10" s="3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E10" s="1"/>
      <c r="BJH10" s="3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F10" s="1"/>
      <c r="BKI10" s="3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G10" s="1"/>
      <c r="BLJ10" s="3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H10" s="1"/>
      <c r="BMK10" s="3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I10" s="1"/>
      <c r="BNL10" s="3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J10" s="1"/>
      <c r="BOM10" s="3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K10" s="1"/>
      <c r="BPN10" s="3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L10" s="1"/>
      <c r="BQO10" s="3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M10" s="1"/>
      <c r="BRP10" s="3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N10" s="1"/>
      <c r="BSQ10" s="3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O10" s="1"/>
      <c r="BTR10" s="3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P10" s="1"/>
      <c r="BUS10" s="3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Q10" s="1"/>
      <c r="BVT10" s="3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R10" s="1"/>
      <c r="BWU10" s="3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S10" s="1"/>
      <c r="BXV10" s="3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T10" s="1"/>
      <c r="BYW10" s="3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U10" s="1"/>
      <c r="BZX10" s="3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V10" s="1"/>
      <c r="CAY10" s="3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W10" s="1"/>
      <c r="CBZ10" s="3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X10" s="1"/>
      <c r="CDA10" s="3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Y10" s="1"/>
      <c r="CEB10" s="3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Z10" s="1"/>
      <c r="CFC10" s="3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GA10" s="1"/>
      <c r="CGD10" s="3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B10" s="1"/>
      <c r="CHE10" s="3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C10" s="1"/>
      <c r="CIF10" s="3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D10" s="1"/>
      <c r="CJG10" s="3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E10" s="1"/>
      <c r="CKH10" s="3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F10" s="1"/>
      <c r="CLI10" s="3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G10" s="1"/>
      <c r="CMJ10" s="3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H10" s="1"/>
      <c r="CNK10" s="3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I10" s="1"/>
      <c r="COL10" s="3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J10" s="1"/>
      <c r="CPM10" s="3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K10" s="1"/>
      <c r="CQN10" s="3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L10" s="1"/>
      <c r="CRO10" s="3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M10" s="1"/>
      <c r="CSP10" s="3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N10" s="1"/>
      <c r="CTQ10" s="3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O10" s="1"/>
      <c r="CUR10" s="3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P10" s="1"/>
      <c r="CVS10" s="3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Q10" s="1"/>
      <c r="CWT10" s="3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R10" s="1"/>
      <c r="CXU10" s="3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S10" s="1"/>
      <c r="CYV10" s="3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T10" s="1"/>
      <c r="CZW10" s="3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U10" s="1"/>
      <c r="DAX10" s="3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V10" s="1"/>
      <c r="DBY10" s="3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W10" s="1"/>
      <c r="DCZ10" s="3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X10" s="1"/>
      <c r="DEA10" s="3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Y10" s="1"/>
      <c r="DFB10" s="3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Z10" s="1"/>
      <c r="DGC10" s="3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HA10" s="1"/>
      <c r="DHD10" s="3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B10" s="1"/>
      <c r="DIE10" s="3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C10" s="1"/>
      <c r="DJF10" s="3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D10" s="1"/>
      <c r="DKG10" s="3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E10" s="1"/>
      <c r="DLH10" s="3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F10" s="1"/>
      <c r="DMI10" s="3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G10" s="1"/>
      <c r="DNJ10" s="3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H10" s="1"/>
      <c r="DOK10" s="3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I10" s="1"/>
      <c r="DPL10" s="3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J10" s="1"/>
      <c r="DQM10" s="3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K10" s="1"/>
      <c r="DRN10" s="3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L10" s="1"/>
      <c r="DSO10" s="3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M10" s="1"/>
      <c r="DTP10" s="3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N10" s="1"/>
      <c r="DUQ10" s="3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O10" s="1"/>
      <c r="DVR10" s="3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P10" s="1"/>
      <c r="DWS10" s="3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Q10" s="1"/>
      <c r="DXT10" s="3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R10" s="1"/>
      <c r="DYU10" s="3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S10" s="1"/>
      <c r="DZV10" s="3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T10" s="1"/>
      <c r="EAW10" s="3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U10" s="1"/>
      <c r="EBX10" s="3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V10" s="1"/>
      <c r="ECY10" s="3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W10" s="1"/>
      <c r="EDZ10" s="3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X10" s="1"/>
      <c r="EFA10" s="3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Y10" s="1"/>
      <c r="EGB10" s="3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Z10" s="1"/>
      <c r="EHC10" s="3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IA10" s="1"/>
      <c r="EID10" s="3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B10" s="1"/>
      <c r="EJE10" s="3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C10" s="1"/>
      <c r="EKF10" s="3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D10" s="1"/>
      <c r="ELG10" s="3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E10" s="1"/>
      <c r="EMH10" s="3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F10" s="1"/>
      <c r="ENI10" s="3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G10" s="1"/>
      <c r="EOJ10" s="3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H10" s="1"/>
      <c r="EPK10" s="3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I10" s="1"/>
      <c r="EQL10" s="3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J10" s="1"/>
      <c r="ERM10" s="3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K10" s="1"/>
      <c r="ESN10" s="3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L10" s="1"/>
      <c r="ETO10" s="3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M10" s="1"/>
      <c r="EUP10" s="3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N10" s="1"/>
      <c r="EVQ10" s="3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O10" s="1"/>
      <c r="EWR10" s="3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P10" s="1"/>
      <c r="EXS10" s="3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Q10" s="1"/>
      <c r="EYT10" s="3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R10" s="1"/>
      <c r="EZU10" s="3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S10" s="1"/>
      <c r="FAV10" s="3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T10" s="1"/>
      <c r="FBW10" s="3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U10" s="1"/>
      <c r="FCX10" s="3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V10" s="1"/>
      <c r="FDY10" s="3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W10" s="1"/>
      <c r="FEZ10" s="3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X10" s="1"/>
      <c r="FGA10" s="3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Y10" s="1"/>
      <c r="FHB10" s="3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Z10" s="1"/>
      <c r="FIC10" s="3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JA10" s="1"/>
      <c r="FJD10" s="3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B10" s="1"/>
      <c r="FKE10" s="3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C10" s="1"/>
      <c r="FLF10" s="3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D10" s="1"/>
      <c r="FMG10" s="3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E10" s="1"/>
      <c r="FNH10" s="3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F10" s="1"/>
      <c r="FOI10" s="3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G10" s="1"/>
      <c r="FPJ10" s="3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H10" s="1"/>
      <c r="FQK10" s="3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I10" s="1"/>
      <c r="FRL10" s="3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J10" s="1"/>
      <c r="FSM10" s="3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K10" s="1"/>
      <c r="FTN10" s="3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L10" s="1"/>
      <c r="FUO10" s="3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M10" s="1"/>
      <c r="FVP10" s="3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N10" s="1"/>
      <c r="FWQ10" s="3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O10" s="1"/>
      <c r="FXR10" s="3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P10" s="1"/>
      <c r="FYS10" s="3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Q10" s="1"/>
      <c r="FZT10" s="3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R10" s="1"/>
      <c r="GAU10" s="3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S10" s="1"/>
      <c r="GBV10" s="3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T10" s="1"/>
      <c r="GCW10" s="3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U10" s="1"/>
      <c r="GDX10" s="3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V10" s="1"/>
      <c r="GEY10" s="3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W10" s="1"/>
      <c r="GFZ10" s="3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X10" s="1"/>
      <c r="GHA10" s="3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Y10" s="1"/>
      <c r="GIB10" s="3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Z10" s="1"/>
      <c r="GJC10" s="3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KA10" s="1"/>
      <c r="GKD10" s="3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B10" s="1"/>
      <c r="GLE10" s="3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C10" s="1"/>
      <c r="GMF10" s="3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D10" s="1"/>
      <c r="GNG10" s="3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E10" s="1"/>
      <c r="GOH10" s="3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F10" s="1"/>
      <c r="GPI10" s="3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G10" s="1"/>
      <c r="GQJ10" s="3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H10" s="1"/>
      <c r="GRK10" s="3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I10" s="1"/>
      <c r="GSL10" s="3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J10" s="1"/>
      <c r="GTM10" s="3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K10" s="1"/>
      <c r="GUN10" s="3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L10" s="1"/>
      <c r="GVO10" s="3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M10" s="1"/>
      <c r="GWP10" s="3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N10" s="1"/>
      <c r="GXQ10" s="3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O10" s="1"/>
      <c r="GYR10" s="3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P10" s="1"/>
      <c r="GZS10" s="3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Q10" s="1"/>
      <c r="HAT10" s="3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R10" s="1"/>
      <c r="HBU10" s="3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S10" s="1"/>
      <c r="HCV10" s="3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T10" s="1"/>
      <c r="HDW10" s="3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U10" s="1"/>
      <c r="HEX10" s="3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V10" s="1"/>
      <c r="HFY10" s="3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W10" s="1"/>
      <c r="HGZ10" s="3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X10" s="1"/>
      <c r="HIA10" s="3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Y10" s="1"/>
      <c r="HJB10" s="3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Z10" s="1"/>
      <c r="HKC10" s="3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LA10" s="1"/>
      <c r="HLD10" s="3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B10" s="1"/>
      <c r="HME10" s="3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C10" s="1"/>
      <c r="HNF10" s="3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D10" s="1"/>
      <c r="HOG10" s="3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E10" s="1"/>
      <c r="HPH10" s="3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F10" s="1"/>
      <c r="HQI10" s="3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G10" s="1"/>
      <c r="HRJ10" s="3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H10" s="1"/>
      <c r="HSK10" s="3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I10" s="1"/>
      <c r="HTL10" s="3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J10" s="1"/>
      <c r="HUM10" s="3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K10" s="1"/>
      <c r="HVN10" s="3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L10" s="1"/>
      <c r="HWO10" s="3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M10" s="1"/>
      <c r="HXP10" s="3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N10" s="1"/>
      <c r="HYQ10" s="3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O10" s="1"/>
      <c r="HZR10" s="3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P10" s="1"/>
      <c r="IAS10" s="3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Q10" s="1"/>
      <c r="IBT10" s="3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R10" s="1"/>
      <c r="ICU10" s="3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S10" s="1"/>
      <c r="IDV10" s="3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T10" s="1"/>
      <c r="IEW10" s="3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U10" s="1"/>
      <c r="IFX10" s="3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V10" s="1"/>
      <c r="IGY10" s="3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W10" s="1"/>
      <c r="IHZ10" s="3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X10" s="1"/>
      <c r="IJA10" s="3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Y10" s="1"/>
      <c r="IKB10" s="3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Z10" s="1"/>
      <c r="ILC10" s="3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MA10" s="1"/>
      <c r="IMD10" s="3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B10" s="1"/>
      <c r="INE10" s="3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C10" s="1"/>
      <c r="IOF10" s="3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D10" s="1"/>
      <c r="IPG10" s="3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E10" s="1"/>
      <c r="IQH10" s="3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F10" s="1"/>
      <c r="IRI10" s="3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G10" s="1"/>
      <c r="ISJ10" s="3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H10" s="1"/>
      <c r="ITK10" s="3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I10" s="1"/>
      <c r="IUL10" s="3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J10" s="1"/>
      <c r="IVM10" s="3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K10" s="1"/>
      <c r="IWN10" s="3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L10" s="1"/>
      <c r="IXO10" s="3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M10" s="1"/>
      <c r="IYP10" s="3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N10" s="1"/>
      <c r="IZQ10" s="3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O10" s="1"/>
      <c r="JAR10" s="3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P10" s="1"/>
      <c r="JBS10" s="3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Q10" s="1"/>
      <c r="JCT10" s="3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R10" s="1"/>
      <c r="JDU10" s="3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S10" s="1"/>
      <c r="JEV10" s="3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T10" s="1"/>
      <c r="JFW10" s="3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U10" s="1"/>
      <c r="JGX10" s="3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V10" s="1"/>
      <c r="JHY10" s="3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W10" s="1"/>
      <c r="JIZ10" s="3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X10" s="1"/>
      <c r="JKA10" s="3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Y10" s="1"/>
      <c r="JLB10" s="3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Z10" s="1"/>
      <c r="JMC10" s="3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NA10" s="1"/>
      <c r="JND10" s="3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B10" s="1"/>
      <c r="JOE10" s="3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C10" s="1"/>
      <c r="JPF10" s="3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D10" s="1"/>
      <c r="JQG10" s="3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E10" s="1"/>
      <c r="JRH10" s="3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F10" s="1"/>
      <c r="JSI10" s="3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G10" s="1"/>
      <c r="JTJ10" s="3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H10" s="1"/>
      <c r="JUK10" s="3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I10" s="1"/>
      <c r="JVL10" s="3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J10" s="1"/>
      <c r="JWM10" s="3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K10" s="1"/>
      <c r="JXN10" s="3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L10" s="1"/>
      <c r="JYO10" s="3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M10" s="1"/>
      <c r="JZP10" s="3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N10" s="1"/>
      <c r="KAQ10" s="3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O10" s="1"/>
      <c r="KBR10" s="3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P10" s="1"/>
      <c r="KCS10" s="3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Q10" s="1"/>
      <c r="KDT10" s="3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R10" s="1"/>
      <c r="KEU10" s="3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S10" s="1"/>
      <c r="KFV10" s="3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T10" s="1"/>
      <c r="KGW10" s="3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U10" s="1"/>
      <c r="KHX10" s="3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V10" s="1"/>
      <c r="KIY10" s="3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W10" s="1"/>
      <c r="KJZ10" s="3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X10" s="1"/>
      <c r="KLA10" s="3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Y10" s="1"/>
      <c r="KMB10" s="3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Z10" s="1"/>
      <c r="KNC10" s="3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OA10" s="1"/>
      <c r="KOD10" s="3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B10" s="1"/>
      <c r="KPE10" s="3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C10" s="1"/>
      <c r="KQF10" s="3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D10" s="1"/>
      <c r="KRG10" s="3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E10" s="1"/>
      <c r="KSH10" s="3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F10" s="1"/>
      <c r="KTI10" s="3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G10" s="1"/>
      <c r="KUJ10" s="3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H10" s="1"/>
      <c r="KVK10" s="3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I10" s="1"/>
      <c r="KWL10" s="3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J10" s="1"/>
      <c r="KXM10" s="3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K10" s="1"/>
      <c r="KYN10" s="3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L10" s="1"/>
      <c r="KZO10" s="3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M10" s="1"/>
      <c r="LAP10" s="3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N10" s="1"/>
      <c r="LBQ10" s="3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O10" s="1"/>
      <c r="LCR10" s="3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P10" s="1"/>
      <c r="LDS10" s="3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Q10" s="1"/>
      <c r="LET10" s="3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R10" s="1"/>
      <c r="LFU10" s="3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S10" s="1"/>
      <c r="LGV10" s="3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T10" s="1"/>
      <c r="LHW10" s="3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U10" s="1"/>
      <c r="LIX10" s="3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V10" s="1"/>
      <c r="LJY10" s="3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W10" s="1"/>
      <c r="LKZ10" s="3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X10" s="1"/>
      <c r="LMA10" s="3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Y10" s="1"/>
      <c r="LNB10" s="3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Z10" s="1"/>
      <c r="LOC10" s="3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PA10" s="1"/>
      <c r="LPD10" s="3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B10" s="1"/>
      <c r="LQE10" s="3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C10" s="1"/>
      <c r="LRF10" s="3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D10" s="1"/>
      <c r="LSG10" s="3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E10" s="1"/>
      <c r="LTH10" s="3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F10" s="1"/>
      <c r="LUI10" s="3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G10" s="1"/>
      <c r="LVJ10" s="3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H10" s="1"/>
      <c r="LWK10" s="3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I10" s="1"/>
      <c r="LXL10" s="3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J10" s="1"/>
      <c r="LYM10" s="3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K10" s="1"/>
      <c r="LZN10" s="3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L10" s="1"/>
      <c r="MAO10" s="3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M10" s="1"/>
      <c r="MBP10" s="3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N10" s="1"/>
      <c r="MCQ10" s="3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O10" s="1"/>
      <c r="MDR10" s="3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P10" s="1"/>
      <c r="MES10" s="3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Q10" s="1"/>
      <c r="MFT10" s="3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R10" s="1"/>
      <c r="MGU10" s="3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S10" s="1"/>
      <c r="MHV10" s="3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T10" s="1"/>
      <c r="MIW10" s="3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U10" s="1"/>
      <c r="MJX10" s="3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V10" s="1"/>
      <c r="MKY10" s="3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W10" s="1"/>
      <c r="MLZ10" s="3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X10" s="1"/>
      <c r="MNA10" s="3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Y10" s="1"/>
      <c r="MOB10" s="3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Z10" s="1"/>
      <c r="MPC10" s="3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QA10" s="1"/>
      <c r="MQD10" s="3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B10" s="1"/>
      <c r="MRE10" s="3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C10" s="1"/>
      <c r="MSF10" s="3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D10" s="1"/>
      <c r="MTG10" s="3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E10" s="1"/>
      <c r="MUH10" s="3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F10" s="1"/>
      <c r="MVI10" s="3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G10" s="1"/>
      <c r="MWJ10" s="3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H10" s="1"/>
      <c r="MXK10" s="3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I10" s="1"/>
      <c r="MYL10" s="3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J10" s="1"/>
      <c r="MZM10" s="3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K10" s="1"/>
      <c r="NAN10" s="3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L10" s="1"/>
      <c r="NBO10" s="3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M10" s="1"/>
      <c r="NCP10" s="3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N10" s="1"/>
      <c r="NDQ10" s="3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O10" s="1"/>
      <c r="NER10" s="3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P10" s="1"/>
      <c r="NFS10" s="3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Q10" s="1"/>
      <c r="NGT10" s="3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R10" s="1"/>
      <c r="NHU10" s="3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S10" s="1"/>
      <c r="NIV10" s="3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T10" s="1"/>
      <c r="NJW10" s="3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U10" s="1"/>
      <c r="NKX10" s="3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V10" s="1"/>
      <c r="NLY10" s="3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W10" s="1"/>
      <c r="NMZ10" s="3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X10" s="1"/>
      <c r="NOA10" s="3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Y10" s="1"/>
      <c r="NPB10" s="3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Z10" s="1"/>
      <c r="NQC10" s="3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RA10" s="1"/>
      <c r="NRD10" s="3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B10" s="1"/>
      <c r="NSE10" s="3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C10" s="1"/>
      <c r="NTF10" s="3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D10" s="1"/>
      <c r="NUG10" s="3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E10" s="1"/>
      <c r="NVH10" s="3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F10" s="1"/>
      <c r="NWI10" s="3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G10" s="1"/>
      <c r="NXJ10" s="3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H10" s="1"/>
      <c r="NYK10" s="3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I10" s="1"/>
      <c r="NZL10" s="3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J10" s="1"/>
      <c r="OAM10" s="3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K10" s="1"/>
      <c r="OBN10" s="3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L10" s="1"/>
      <c r="OCO10" s="3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M10" s="1"/>
      <c r="ODP10" s="3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N10" s="1"/>
      <c r="OEQ10" s="3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O10" s="1"/>
      <c r="OFR10" s="3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P10" s="1"/>
      <c r="OGS10" s="3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Q10" s="1"/>
      <c r="OHT10" s="3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R10" s="1"/>
      <c r="OIU10" s="3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S10" s="1"/>
      <c r="OJV10" s="3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T10" s="1"/>
      <c r="OKW10" s="3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U10" s="1"/>
      <c r="OLX10" s="3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V10" s="1"/>
      <c r="OMY10" s="3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W10" s="1"/>
      <c r="ONZ10" s="3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X10" s="1"/>
      <c r="OPA10" s="3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Y10" s="1"/>
      <c r="OQB10" s="3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Z10" s="1"/>
      <c r="ORC10" s="3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SA10" s="1"/>
      <c r="OSD10" s="3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B10" s="1"/>
      <c r="OTE10" s="3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C10" s="1"/>
      <c r="OUF10" s="3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D10" s="1"/>
      <c r="OVG10" s="3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E10" s="1"/>
      <c r="OWH10" s="3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F10" s="1"/>
      <c r="OXI10" s="3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G10" s="1"/>
      <c r="OYJ10" s="3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H10" s="1"/>
      <c r="OZK10" s="3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I10" s="1"/>
      <c r="PAL10" s="3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J10" s="1"/>
      <c r="PBM10" s="3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K10" s="1"/>
      <c r="PCN10" s="3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L10" s="1"/>
      <c r="PDO10" s="3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M10" s="1"/>
      <c r="PEP10" s="3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N10" s="1"/>
      <c r="PFQ10" s="3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O10" s="1"/>
      <c r="PGR10" s="3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P10" s="1"/>
      <c r="PHS10" s="3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Q10" s="1"/>
      <c r="PIT10" s="3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R10" s="1"/>
      <c r="PJU10" s="3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S10" s="1"/>
      <c r="PKV10" s="3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T10" s="1"/>
      <c r="PLW10" s="3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U10" s="1"/>
      <c r="PMX10" s="3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V10" s="1"/>
      <c r="PNY10" s="3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W10" s="1"/>
      <c r="POZ10" s="3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X10" s="1"/>
      <c r="PQA10" s="3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Y10" s="1"/>
      <c r="PRB10" s="3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Z10" s="1"/>
      <c r="PSC10" s="3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TA10" s="1"/>
      <c r="PTD10" s="3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B10" s="1"/>
      <c r="PUE10" s="3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C10" s="1"/>
      <c r="PVF10" s="3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D10" s="1"/>
      <c r="PWG10" s="3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E10" s="1"/>
      <c r="PXH10" s="3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F10" s="1"/>
      <c r="PYI10" s="3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G10" s="1"/>
      <c r="PZJ10" s="3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H10" s="1"/>
      <c r="QAK10" s="3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I10" s="1"/>
      <c r="QBL10" s="3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J10" s="1"/>
      <c r="QCM10" s="3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K10" s="1"/>
      <c r="QDN10" s="3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L10" s="1"/>
      <c r="QEO10" s="3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M10" s="1"/>
      <c r="QFP10" s="3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N10" s="1"/>
      <c r="QGQ10" s="3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O10" s="1"/>
      <c r="QHR10" s="3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P10" s="1"/>
      <c r="QIS10" s="3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Q10" s="1"/>
      <c r="QJT10" s="3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R10" s="1"/>
      <c r="QKU10" s="3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S10" s="1"/>
      <c r="QLV10" s="3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T10" s="1"/>
      <c r="QMW10" s="3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U10" s="1"/>
      <c r="QNX10" s="3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V10" s="1"/>
      <c r="QOY10" s="3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W10" s="1"/>
      <c r="QPZ10" s="3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X10" s="1"/>
      <c r="QRA10" s="3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Y10" s="1"/>
      <c r="QSB10" s="3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Z10" s="1"/>
      <c r="QTC10" s="3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UA10" s="1"/>
      <c r="QUD10" s="3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B10" s="1"/>
      <c r="QVE10" s="3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C10" s="1"/>
      <c r="QWF10" s="3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D10" s="1"/>
      <c r="QXG10" s="3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E10" s="1"/>
      <c r="QYH10" s="3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F10" s="1"/>
      <c r="QZI10" s="3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G10" s="1"/>
      <c r="RAJ10" s="3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H10" s="1"/>
      <c r="RBK10" s="3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I10" s="1"/>
      <c r="RCL10" s="3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J10" s="1"/>
      <c r="RDM10" s="3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K10" s="1"/>
      <c r="REN10" s="3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L10" s="1"/>
      <c r="RFO10" s="3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M10" s="1"/>
      <c r="RGP10" s="3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N10" s="1"/>
      <c r="RHQ10" s="3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O10" s="1"/>
      <c r="RIR10" s="3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P10" s="1"/>
      <c r="RJS10" s="3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Q10" s="1"/>
      <c r="RKT10" s="3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R10" s="1"/>
      <c r="RLU10" s="3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S10" s="1"/>
      <c r="RMV10" s="3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T10" s="1"/>
      <c r="RNW10" s="3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U10" s="1"/>
      <c r="ROX10" s="3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V10" s="1"/>
      <c r="RPY10" s="3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W10" s="1"/>
      <c r="RQZ10" s="3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X10" s="1"/>
      <c r="RSA10" s="3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Y10" s="1"/>
      <c r="RTB10" s="3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Z10" s="1"/>
      <c r="RUC10" s="3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VA10" s="1"/>
      <c r="RVD10" s="3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B10" s="1"/>
      <c r="RWE10" s="3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C10" s="1"/>
      <c r="RXF10" s="3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D10" s="1"/>
      <c r="RYG10" s="3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E10" s="1"/>
      <c r="RZH10" s="3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F10" s="1"/>
      <c r="SAI10" s="3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G10" s="1"/>
      <c r="SBJ10" s="3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H10" s="1"/>
      <c r="SCK10" s="3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I10" s="1"/>
      <c r="SDL10" s="3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J10" s="1"/>
      <c r="SEM10" s="3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K10" s="1"/>
      <c r="SFN10" s="3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L10" s="1"/>
      <c r="SGO10" s="3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M10" s="1"/>
      <c r="SHP10" s="3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N10" s="1"/>
      <c r="SIQ10" s="3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O10" s="1"/>
      <c r="SJR10" s="3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P10" s="1"/>
      <c r="SKS10" s="3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Q10" s="1"/>
      <c r="SLT10" s="3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R10" s="1"/>
      <c r="SMU10" s="3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S10" s="1"/>
      <c r="SNV10" s="3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T10" s="1"/>
      <c r="SOW10" s="3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U10" s="1"/>
      <c r="SPX10" s="3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V10" s="1"/>
      <c r="SQY10" s="3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W10" s="1"/>
      <c r="SRZ10" s="3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X10" s="1"/>
      <c r="STA10" s="3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Y10" s="1"/>
      <c r="SUB10" s="3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Z10" s="1"/>
      <c r="SVC10" s="3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WA10" s="1"/>
      <c r="SWD10" s="3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B10" s="1"/>
      <c r="SXE10" s="3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C10" s="1"/>
      <c r="SYF10" s="3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D10" s="1"/>
      <c r="SZG10" s="3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E10" s="1"/>
      <c r="TAH10" s="3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F10" s="1"/>
      <c r="TBI10" s="3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G10" s="1"/>
      <c r="TCJ10" s="3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H10" s="1"/>
      <c r="TDK10" s="3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I10" s="1"/>
      <c r="TEL10" s="3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J10" s="1"/>
      <c r="TFM10" s="3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K10" s="1"/>
      <c r="TGN10" s="3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L10" s="1"/>
      <c r="THO10" s="3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M10" s="1"/>
      <c r="TIP10" s="3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N10" s="1"/>
      <c r="TJQ10" s="3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O10" s="1"/>
      <c r="TKR10" s="3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P10" s="1"/>
      <c r="TLS10" s="3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Q10" s="1"/>
      <c r="TMT10" s="3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R10" s="1"/>
      <c r="TNU10" s="3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S10" s="1"/>
      <c r="TOV10" s="3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T10" s="1"/>
      <c r="TPW10" s="3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U10" s="1"/>
      <c r="TQX10" s="3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V10" s="1"/>
      <c r="TRY10" s="3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W10" s="1"/>
      <c r="TSZ10" s="3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X10" s="1"/>
      <c r="TUA10" s="3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Y10" s="1"/>
      <c r="TVB10" s="3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Z10" s="1"/>
      <c r="TWC10" s="3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XA10" s="1"/>
      <c r="TXD10" s="3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B10" s="1"/>
      <c r="TYE10" s="3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C10" s="1"/>
      <c r="TZF10" s="3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D10" s="1"/>
      <c r="UAG10" s="3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E10" s="1"/>
      <c r="UBH10" s="3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F10" s="1"/>
      <c r="UCI10" s="3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G10" s="1"/>
      <c r="UDJ10" s="3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H10" s="1"/>
      <c r="UEK10" s="3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I10" s="1"/>
      <c r="UFL10" s="3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J10" s="1"/>
      <c r="UGM10" s="3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K10" s="1"/>
      <c r="UHN10" s="3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L10" s="1"/>
      <c r="UIO10" s="3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M10" s="1"/>
      <c r="UJP10" s="3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N10" s="1"/>
      <c r="UKQ10" s="3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O10" s="1"/>
      <c r="ULR10" s="3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P10" s="1"/>
      <c r="UMS10" s="3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Q10" s="1"/>
      <c r="UNT10" s="3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R10" s="1"/>
      <c r="UOU10" s="3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S10" s="1"/>
      <c r="UPV10" s="3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T10" s="1"/>
      <c r="UQW10" s="3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U10" s="1"/>
      <c r="URX10" s="3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V10" s="1"/>
      <c r="USY10" s="3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W10" s="1"/>
      <c r="UTZ10" s="3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X10" s="1"/>
      <c r="UVA10" s="3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Y10" s="1"/>
      <c r="UWB10" s="3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Z10" s="1"/>
      <c r="UXC10" s="3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YA10" s="1"/>
      <c r="UYD10" s="3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B10" s="1"/>
      <c r="UZE10" s="3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C10" s="1"/>
      <c r="VAF10" s="3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D10" s="1"/>
      <c r="VBG10" s="3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E10" s="1"/>
      <c r="VCH10" s="3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F10" s="1"/>
      <c r="VDI10" s="3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G10" s="1"/>
      <c r="VEJ10" s="3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H10" s="1"/>
      <c r="VFK10" s="3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I10" s="1"/>
      <c r="VGL10" s="3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J10" s="1"/>
      <c r="VHM10" s="3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K10" s="1"/>
      <c r="VIN10" s="3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L10" s="1"/>
      <c r="VJO10" s="3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M10" s="1"/>
      <c r="VKP10" s="3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N10" s="1"/>
      <c r="VLQ10" s="3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O10" s="1"/>
      <c r="VMR10" s="3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P10" s="1"/>
      <c r="VNS10" s="3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Q10" s="1"/>
      <c r="VOT10" s="3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R10" s="1"/>
      <c r="VPU10" s="3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S10" s="1"/>
      <c r="VQV10" s="3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T10" s="1"/>
      <c r="VRW10" s="3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U10" s="1"/>
      <c r="VSX10" s="3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V10" s="1"/>
      <c r="VTY10" s="3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W10" s="1"/>
      <c r="VUZ10" s="3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X10" s="1"/>
      <c r="VWA10" s="3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Y10" s="1"/>
      <c r="VXB10" s="3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Z10" s="1"/>
      <c r="VYC10" s="3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ZA10" s="1"/>
      <c r="VZD10" s="3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B10" s="1"/>
      <c r="WAE10" s="3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C10" s="1"/>
      <c r="WBF10" s="3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D10" s="1"/>
      <c r="WCG10" s="3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E10" s="1"/>
      <c r="WDH10" s="3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F10" s="1"/>
      <c r="WEI10" s="3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G10" s="1"/>
      <c r="WFJ10" s="3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H10" s="1"/>
      <c r="WGK10" s="3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I10" s="1"/>
      <c r="WHL10" s="3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J10" s="1"/>
      <c r="WIM10" s="3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K10" s="1"/>
      <c r="WJN10" s="3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L10" s="1"/>
      <c r="WKO10" s="3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M10" s="1"/>
      <c r="WLP10" s="3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N10" s="1"/>
      <c r="WMQ10" s="3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O10" s="1"/>
      <c r="WNR10" s="3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P10" s="1"/>
      <c r="WOS10" s="3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Q10" s="1"/>
      <c r="WPT10" s="3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R10" s="1"/>
      <c r="WQU10" s="3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S10" s="1"/>
      <c r="WRV10" s="3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T10" s="1"/>
      <c r="WSW10" s="3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U10" s="1"/>
      <c r="WTX10" s="3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V10" s="1"/>
      <c r="WUY10" s="3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W10" s="1"/>
      <c r="WVZ10" s="3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X10" s="1"/>
      <c r="WXA10" s="3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Y10" s="1"/>
      <c r="WYB10" s="3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Z10" s="1"/>
      <c r="WZC10" s="3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XAA10" s="1"/>
      <c r="XAD10" s="3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B10" s="1"/>
      <c r="XBE10" s="3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C10" s="1"/>
      <c r="XCF10" s="3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D10" s="1"/>
      <c r="XDG10" s="3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E10" s="1"/>
      <c r="XEH10" s="3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</row>
    <row r="11" spans="1:1023 1026:2047 2049:13311 13313:14334 14337:15360 15363:16383" ht="21" x14ac:dyDescent="0.2">
      <c r="A11" s="3" t="s">
        <v>55</v>
      </c>
      <c r="C11" s="9">
        <v>26750000</v>
      </c>
      <c r="D11" s="9"/>
      <c r="E11" s="9">
        <v>248752125891</v>
      </c>
      <c r="F11" s="9"/>
      <c r="G11" s="9">
        <v>299146921875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63">
        <v>26750000</v>
      </c>
      <c r="R11" s="63"/>
      <c r="S11" s="63">
        <v>11200</v>
      </c>
      <c r="T11" s="63"/>
      <c r="U11" s="63">
        <v>248752125891</v>
      </c>
      <c r="V11" s="63"/>
      <c r="W11" s="63">
        <v>297817380000</v>
      </c>
      <c r="Y11" s="1">
        <v>2.2172596063217927E-2</v>
      </c>
      <c r="AA11" s="9"/>
    </row>
    <row r="12" spans="1:1023 1026:2047 2049:13311 13313:14334 14337:15360 15363:16383" ht="21" x14ac:dyDescent="0.2">
      <c r="A12" s="3" t="s">
        <v>56</v>
      </c>
      <c r="C12" s="9">
        <v>600000</v>
      </c>
      <c r="D12" s="9"/>
      <c r="E12" s="9">
        <v>3302996399</v>
      </c>
      <c r="F12" s="9"/>
      <c r="G12" s="9">
        <v>3882759300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63">
        <v>600000</v>
      </c>
      <c r="R12" s="63"/>
      <c r="S12" s="63">
        <v>6430</v>
      </c>
      <c r="T12" s="63"/>
      <c r="U12" s="63">
        <v>3302996399</v>
      </c>
      <c r="V12" s="63"/>
      <c r="W12" s="63">
        <v>3835044900</v>
      </c>
      <c r="Y12" s="1">
        <v>2.8552027907842041E-4</v>
      </c>
      <c r="AA12" s="9"/>
    </row>
    <row r="13" spans="1:1023 1026:2047 2049:13311 13313:14334 14337:15360 15363:16383" ht="21" x14ac:dyDescent="0.2">
      <c r="A13" s="3" t="s">
        <v>57</v>
      </c>
      <c r="C13" s="9">
        <v>13102698</v>
      </c>
      <c r="D13" s="9"/>
      <c r="E13" s="9">
        <v>292274981281</v>
      </c>
      <c r="F13" s="9"/>
      <c r="G13" s="9">
        <v>384229739933.54999</v>
      </c>
      <c r="H13" s="9"/>
      <c r="I13" s="9">
        <v>0</v>
      </c>
      <c r="J13" s="9"/>
      <c r="K13" s="9">
        <v>0</v>
      </c>
      <c r="L13" s="9"/>
      <c r="M13" s="9">
        <v>-549145</v>
      </c>
      <c r="N13" s="9"/>
      <c r="O13" s="9">
        <v>16144111170</v>
      </c>
      <c r="P13" s="9"/>
      <c r="Q13" s="63">
        <v>12553553</v>
      </c>
      <c r="R13" s="63"/>
      <c r="S13" s="63">
        <v>30740</v>
      </c>
      <c r="T13" s="63"/>
      <c r="U13" s="63">
        <v>280025493060</v>
      </c>
      <c r="V13" s="63"/>
      <c r="W13" s="63">
        <v>383600136715.64099</v>
      </c>
      <c r="Y13" s="1">
        <v>2.8559148835407389E-2</v>
      </c>
      <c r="AA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Y13" s="1"/>
      <c r="BB13" s="3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Z13" s="1"/>
      <c r="CC13" s="3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DA13" s="1"/>
      <c r="DD13" s="3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B13" s="1"/>
      <c r="EE13" s="3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C13" s="1"/>
      <c r="FF13" s="3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D13" s="1"/>
      <c r="GG13" s="3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E13" s="1"/>
      <c r="HH13" s="3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F13" s="1"/>
      <c r="II13" s="3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G13" s="1"/>
      <c r="JJ13" s="3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H13" s="1"/>
      <c r="KK13" s="3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I13" s="1"/>
      <c r="LL13" s="3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J13" s="1"/>
      <c r="MM13" s="3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K13" s="1"/>
      <c r="NN13" s="3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L13" s="1"/>
      <c r="OO13" s="3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M13" s="1"/>
      <c r="PP13" s="3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N13" s="1"/>
      <c r="QQ13" s="3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O13" s="1"/>
      <c r="RR13" s="3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P13" s="1"/>
      <c r="SS13" s="3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Q13" s="1"/>
      <c r="TT13" s="3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R13" s="1"/>
      <c r="UU13" s="3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S13" s="1"/>
      <c r="VV13" s="3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T13" s="1"/>
      <c r="WW13" s="3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U13" s="1"/>
      <c r="XX13" s="3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V13" s="1"/>
      <c r="YY13" s="3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W13" s="1"/>
      <c r="ZZ13" s="3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X13" s="1"/>
      <c r="ABA13" s="3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Y13" s="1"/>
      <c r="ACB13" s="3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Z13" s="1"/>
      <c r="ADC13" s="3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EA13" s="1"/>
      <c r="AED13" s="3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B13" s="1"/>
      <c r="AFE13" s="3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C13" s="1"/>
      <c r="AGF13" s="3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D13" s="1"/>
      <c r="AHG13" s="3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E13" s="1"/>
      <c r="AIH13" s="3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F13" s="1"/>
      <c r="AJI13" s="3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G13" s="1"/>
      <c r="AKJ13" s="3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H13" s="1"/>
      <c r="ALK13" s="3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I13" s="1"/>
      <c r="AML13" s="3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J13" s="1"/>
      <c r="ANM13" s="3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K13" s="1"/>
      <c r="AON13" s="3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L13" s="1"/>
      <c r="APO13" s="3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M13" s="1"/>
      <c r="AQP13" s="3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N13" s="1"/>
      <c r="ARQ13" s="3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O13" s="1"/>
      <c r="ASR13" s="3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P13" s="1"/>
      <c r="ATS13" s="3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Q13" s="1"/>
      <c r="AUT13" s="3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R13" s="1"/>
      <c r="AVU13" s="3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S13" s="1"/>
      <c r="AWV13" s="3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T13" s="1"/>
      <c r="AXW13" s="3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U13" s="1"/>
      <c r="AYX13" s="3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V13" s="1"/>
      <c r="AZY13" s="3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W13" s="1"/>
      <c r="BAZ13" s="3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X13" s="1"/>
      <c r="BCA13" s="3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Y13" s="1"/>
      <c r="BDB13" s="3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Z13" s="1"/>
      <c r="BEC13" s="3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FA13" s="1"/>
      <c r="BFD13" s="3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B13" s="1"/>
      <c r="BGE13" s="3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C13" s="1"/>
      <c r="BHF13" s="3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D13" s="1"/>
      <c r="BIG13" s="3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E13" s="1"/>
      <c r="BJH13" s="3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F13" s="1"/>
      <c r="BKI13" s="3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G13" s="1"/>
      <c r="BLJ13" s="3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H13" s="1"/>
      <c r="BMK13" s="3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I13" s="1"/>
      <c r="BNL13" s="3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J13" s="1"/>
      <c r="BOM13" s="3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K13" s="1"/>
      <c r="BPN13" s="3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L13" s="1"/>
      <c r="BQO13" s="3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M13" s="1"/>
      <c r="BRP13" s="3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N13" s="1"/>
      <c r="BSQ13" s="3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O13" s="1"/>
      <c r="BTR13" s="3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P13" s="1"/>
      <c r="BUS13" s="3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Q13" s="1"/>
      <c r="BVT13" s="3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R13" s="1"/>
      <c r="BWU13" s="3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S13" s="1"/>
      <c r="BXV13" s="3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T13" s="1"/>
      <c r="BYW13" s="3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U13" s="1"/>
      <c r="BZX13" s="3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V13" s="1"/>
      <c r="CAY13" s="3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W13" s="1"/>
      <c r="CBZ13" s="3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X13" s="1"/>
      <c r="CDA13" s="3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Y13" s="1"/>
      <c r="CEB13" s="3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Z13" s="1"/>
      <c r="CFC13" s="3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GA13" s="1"/>
      <c r="CGD13" s="3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B13" s="1"/>
      <c r="CHE13" s="3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C13" s="1"/>
      <c r="CIF13" s="3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D13" s="1"/>
      <c r="CJG13" s="3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E13" s="1"/>
      <c r="CKH13" s="3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F13" s="1"/>
      <c r="CLI13" s="3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G13" s="1"/>
      <c r="CMJ13" s="3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H13" s="1"/>
      <c r="CNK13" s="3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I13" s="1"/>
      <c r="COL13" s="3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J13" s="1"/>
      <c r="CPM13" s="3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K13" s="1"/>
      <c r="CQN13" s="3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L13" s="1"/>
      <c r="CRO13" s="3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M13" s="1"/>
      <c r="CSP13" s="3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N13" s="1"/>
      <c r="CTQ13" s="3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O13" s="1"/>
      <c r="CUR13" s="3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P13" s="1"/>
      <c r="CVS13" s="3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Q13" s="1"/>
      <c r="CWT13" s="3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R13" s="1"/>
      <c r="CXU13" s="3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S13" s="1"/>
      <c r="CYV13" s="3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T13" s="1"/>
      <c r="CZW13" s="3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U13" s="1"/>
      <c r="DAX13" s="3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V13" s="1"/>
      <c r="DBY13" s="3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W13" s="1"/>
      <c r="DCZ13" s="3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X13" s="1"/>
      <c r="DEA13" s="3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Y13" s="1"/>
      <c r="DFB13" s="3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Z13" s="1"/>
      <c r="DGC13" s="3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HA13" s="1"/>
      <c r="DHD13" s="3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B13" s="1"/>
      <c r="DIE13" s="3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C13" s="1"/>
      <c r="DJF13" s="3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D13" s="1"/>
      <c r="DKG13" s="3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E13" s="1"/>
      <c r="DLH13" s="3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F13" s="1"/>
      <c r="DMI13" s="3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G13" s="1"/>
      <c r="DNJ13" s="3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H13" s="1"/>
      <c r="DOK13" s="3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I13" s="1"/>
      <c r="DPL13" s="3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J13" s="1"/>
      <c r="DQM13" s="3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K13" s="1"/>
      <c r="DRN13" s="3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L13" s="1"/>
      <c r="DSO13" s="3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M13" s="1"/>
      <c r="DTP13" s="3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N13" s="1"/>
      <c r="DUQ13" s="3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O13" s="1"/>
      <c r="DVR13" s="3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P13" s="1"/>
      <c r="DWS13" s="3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Q13" s="1"/>
      <c r="DXT13" s="3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R13" s="1"/>
      <c r="DYU13" s="3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S13" s="1"/>
      <c r="DZV13" s="3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T13" s="1"/>
      <c r="EAW13" s="3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U13" s="1"/>
      <c r="EBX13" s="3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V13" s="1"/>
      <c r="ECY13" s="3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W13" s="1"/>
      <c r="EDZ13" s="3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X13" s="1"/>
      <c r="EFA13" s="3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Y13" s="1"/>
      <c r="EGB13" s="3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Z13" s="1"/>
      <c r="EHC13" s="3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IA13" s="1"/>
      <c r="EID13" s="3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B13" s="1"/>
      <c r="EJE13" s="3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C13" s="1"/>
      <c r="EKF13" s="3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D13" s="1"/>
      <c r="ELG13" s="3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E13" s="1"/>
      <c r="EMH13" s="3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F13" s="1"/>
      <c r="ENI13" s="3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G13" s="1"/>
      <c r="EOJ13" s="3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H13" s="1"/>
      <c r="EPK13" s="3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I13" s="1"/>
      <c r="EQL13" s="3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J13" s="1"/>
      <c r="ERM13" s="3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K13" s="1"/>
      <c r="ESN13" s="3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L13" s="1"/>
      <c r="ETO13" s="3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M13" s="1"/>
      <c r="EUP13" s="3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N13" s="1"/>
      <c r="EVQ13" s="3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O13" s="1"/>
      <c r="EWR13" s="3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P13" s="1"/>
      <c r="EXS13" s="3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Q13" s="1"/>
      <c r="EYT13" s="3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R13" s="1"/>
      <c r="EZU13" s="3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S13" s="1"/>
      <c r="FAV13" s="3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T13" s="1"/>
      <c r="FBW13" s="3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U13" s="1"/>
      <c r="FCX13" s="3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V13" s="1"/>
      <c r="FDY13" s="3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W13" s="1"/>
      <c r="FEZ13" s="3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X13" s="1"/>
      <c r="FGA13" s="3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Y13" s="1"/>
      <c r="FHB13" s="3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Z13" s="1"/>
      <c r="FIC13" s="3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JA13" s="1"/>
      <c r="FJD13" s="3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B13" s="1"/>
      <c r="FKE13" s="3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C13" s="1"/>
      <c r="FLF13" s="3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D13" s="1"/>
      <c r="FMG13" s="3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E13" s="1"/>
      <c r="FNH13" s="3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F13" s="1"/>
      <c r="FOI13" s="3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G13" s="1"/>
      <c r="FPJ13" s="3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H13" s="1"/>
      <c r="FQK13" s="3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I13" s="1"/>
      <c r="FRL13" s="3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J13" s="1"/>
      <c r="FSM13" s="3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K13" s="1"/>
      <c r="FTN13" s="3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L13" s="1"/>
      <c r="FUO13" s="3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M13" s="1"/>
      <c r="FVP13" s="3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N13" s="1"/>
      <c r="FWQ13" s="3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O13" s="1"/>
      <c r="FXR13" s="3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P13" s="1"/>
      <c r="FYS13" s="3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Q13" s="1"/>
      <c r="FZT13" s="3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R13" s="1"/>
      <c r="GAU13" s="3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S13" s="1"/>
      <c r="GBV13" s="3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T13" s="1"/>
      <c r="GCW13" s="3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U13" s="1"/>
      <c r="GDX13" s="3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V13" s="1"/>
      <c r="GEY13" s="3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W13" s="1"/>
      <c r="GFZ13" s="3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X13" s="1"/>
      <c r="GHA13" s="3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Y13" s="1"/>
      <c r="GIB13" s="3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Z13" s="1"/>
      <c r="GJC13" s="3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KA13" s="1"/>
      <c r="GKD13" s="3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B13" s="1"/>
      <c r="GLE13" s="3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C13" s="1"/>
      <c r="GMF13" s="3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D13" s="1"/>
      <c r="GNG13" s="3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E13" s="1"/>
      <c r="GOH13" s="3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F13" s="1"/>
      <c r="GPI13" s="3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G13" s="1"/>
      <c r="GQJ13" s="3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H13" s="1"/>
      <c r="GRK13" s="3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I13" s="1"/>
      <c r="GSL13" s="3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J13" s="1"/>
      <c r="GTM13" s="3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K13" s="1"/>
      <c r="GUN13" s="3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L13" s="1"/>
      <c r="GVO13" s="3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M13" s="1"/>
      <c r="GWP13" s="3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N13" s="1"/>
      <c r="GXQ13" s="3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O13" s="1"/>
      <c r="GYR13" s="3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P13" s="1"/>
      <c r="GZS13" s="3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Q13" s="1"/>
      <c r="HAT13" s="3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R13" s="1"/>
      <c r="HBU13" s="3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S13" s="1"/>
      <c r="HCV13" s="3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T13" s="1"/>
      <c r="HDW13" s="3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U13" s="1"/>
      <c r="HEX13" s="3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V13" s="1"/>
      <c r="HFY13" s="3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W13" s="1"/>
      <c r="HGZ13" s="3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X13" s="1"/>
      <c r="HIA13" s="3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Y13" s="1"/>
      <c r="HJB13" s="3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Z13" s="1"/>
      <c r="HKC13" s="3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LA13" s="1"/>
      <c r="HLD13" s="3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B13" s="1"/>
      <c r="HME13" s="3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C13" s="1"/>
      <c r="HNF13" s="3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D13" s="1"/>
      <c r="HOG13" s="3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E13" s="1"/>
      <c r="HPH13" s="3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F13" s="1"/>
      <c r="HQI13" s="3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G13" s="1"/>
      <c r="HRJ13" s="3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H13" s="1"/>
      <c r="HSK13" s="3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I13" s="1"/>
      <c r="HTL13" s="3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J13" s="1"/>
      <c r="HUM13" s="3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K13" s="1"/>
      <c r="HVN13" s="3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L13" s="1"/>
      <c r="HWO13" s="3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M13" s="1"/>
      <c r="HXP13" s="3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N13" s="1"/>
      <c r="HYQ13" s="3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O13" s="1"/>
      <c r="HZR13" s="3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P13" s="1"/>
      <c r="IAS13" s="3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Q13" s="1"/>
      <c r="IBT13" s="3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R13" s="1"/>
      <c r="ICU13" s="3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S13" s="1"/>
      <c r="IDV13" s="3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T13" s="1"/>
      <c r="IEW13" s="3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U13" s="1"/>
      <c r="IFX13" s="3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V13" s="1"/>
      <c r="IGY13" s="3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W13" s="1"/>
      <c r="IHZ13" s="3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X13" s="1"/>
      <c r="IJA13" s="3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Y13" s="1"/>
      <c r="IKB13" s="3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Z13" s="1"/>
      <c r="ILC13" s="3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MA13" s="1"/>
      <c r="IMD13" s="3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B13" s="1"/>
      <c r="INE13" s="3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C13" s="1"/>
      <c r="IOF13" s="3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D13" s="1"/>
      <c r="IPG13" s="3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E13" s="1"/>
      <c r="IQH13" s="3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F13" s="1"/>
      <c r="IRI13" s="3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G13" s="1"/>
      <c r="ISJ13" s="3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H13" s="1"/>
      <c r="ITK13" s="3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I13" s="1"/>
      <c r="IUL13" s="3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J13" s="1"/>
      <c r="IVM13" s="3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K13" s="1"/>
      <c r="IWN13" s="3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L13" s="1"/>
      <c r="IXO13" s="3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M13" s="1"/>
      <c r="IYP13" s="3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N13" s="1"/>
      <c r="IZQ13" s="3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O13" s="1"/>
      <c r="JAR13" s="3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P13" s="1"/>
      <c r="JBS13" s="3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Q13" s="1"/>
      <c r="JCT13" s="3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R13" s="1"/>
      <c r="JDU13" s="3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S13" s="1"/>
      <c r="JEV13" s="3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T13" s="1"/>
      <c r="JFW13" s="3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U13" s="1"/>
      <c r="JGX13" s="3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V13" s="1"/>
      <c r="JHY13" s="3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W13" s="1"/>
      <c r="JIZ13" s="3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X13" s="1"/>
      <c r="JKA13" s="3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Y13" s="1"/>
      <c r="JLB13" s="3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Z13" s="1"/>
      <c r="JMC13" s="3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NA13" s="1"/>
      <c r="JND13" s="3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B13" s="1"/>
      <c r="JOE13" s="3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C13" s="1"/>
      <c r="JPF13" s="3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D13" s="1"/>
      <c r="JQG13" s="3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E13" s="1"/>
      <c r="JRH13" s="3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F13" s="1"/>
      <c r="JSI13" s="3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G13" s="1"/>
      <c r="JTJ13" s="3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H13" s="1"/>
      <c r="JUK13" s="3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I13" s="1"/>
      <c r="JVL13" s="3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J13" s="1"/>
      <c r="JWM13" s="3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K13" s="1"/>
      <c r="JXN13" s="3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L13" s="1"/>
      <c r="JYO13" s="3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M13" s="1"/>
      <c r="JZP13" s="3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N13" s="1"/>
      <c r="KAQ13" s="3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O13" s="1"/>
      <c r="KBR13" s="3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P13" s="1"/>
      <c r="KCS13" s="3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Q13" s="1"/>
      <c r="KDT13" s="3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R13" s="1"/>
      <c r="KEU13" s="3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S13" s="1"/>
      <c r="KFV13" s="3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T13" s="1"/>
      <c r="KGW13" s="3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U13" s="1"/>
      <c r="KHX13" s="3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V13" s="1"/>
      <c r="KIY13" s="3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W13" s="1"/>
      <c r="KJZ13" s="3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X13" s="1"/>
      <c r="KLA13" s="3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Y13" s="1"/>
      <c r="KMB13" s="3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Z13" s="1"/>
      <c r="KNC13" s="3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OA13" s="1"/>
      <c r="KOD13" s="3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B13" s="1"/>
      <c r="KPE13" s="3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C13" s="1"/>
      <c r="KQF13" s="3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D13" s="1"/>
      <c r="KRG13" s="3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E13" s="1"/>
      <c r="KSH13" s="3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F13" s="1"/>
      <c r="KTI13" s="3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G13" s="1"/>
      <c r="KUJ13" s="3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H13" s="1"/>
      <c r="KVK13" s="3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I13" s="1"/>
      <c r="KWL13" s="3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J13" s="1"/>
      <c r="KXM13" s="3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K13" s="1"/>
      <c r="KYN13" s="3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L13" s="1"/>
      <c r="KZO13" s="3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M13" s="1"/>
      <c r="LAP13" s="3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N13" s="1"/>
      <c r="LBQ13" s="3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O13" s="1"/>
      <c r="LCR13" s="3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P13" s="1"/>
      <c r="LDS13" s="3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Q13" s="1"/>
      <c r="LET13" s="3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R13" s="1"/>
      <c r="LFU13" s="3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S13" s="1"/>
      <c r="LGV13" s="3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T13" s="1"/>
      <c r="LHW13" s="3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U13" s="1"/>
      <c r="LIX13" s="3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V13" s="1"/>
      <c r="LJY13" s="3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W13" s="1"/>
      <c r="LKZ13" s="3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X13" s="1"/>
      <c r="LMA13" s="3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Y13" s="1"/>
      <c r="LNB13" s="3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Z13" s="1"/>
      <c r="LOC13" s="3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PA13" s="1"/>
      <c r="LPD13" s="3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B13" s="1"/>
      <c r="LQE13" s="3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C13" s="1"/>
      <c r="LRF13" s="3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D13" s="1"/>
      <c r="LSG13" s="3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E13" s="1"/>
      <c r="LTH13" s="3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F13" s="1"/>
      <c r="LUI13" s="3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G13" s="1"/>
      <c r="LVJ13" s="3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H13" s="1"/>
      <c r="LWK13" s="3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I13" s="1"/>
      <c r="LXL13" s="3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J13" s="1"/>
      <c r="LYM13" s="3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K13" s="1"/>
      <c r="LZN13" s="3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L13" s="1"/>
      <c r="MAO13" s="3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M13" s="1"/>
      <c r="MBP13" s="3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N13" s="1"/>
      <c r="MCQ13" s="3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O13" s="1"/>
      <c r="MDR13" s="3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P13" s="1"/>
      <c r="MES13" s="3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Q13" s="1"/>
      <c r="MFT13" s="3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R13" s="1"/>
      <c r="MGU13" s="3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S13" s="1"/>
      <c r="MHV13" s="3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T13" s="1"/>
      <c r="MIW13" s="3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U13" s="1"/>
      <c r="MJX13" s="3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V13" s="1"/>
      <c r="MKY13" s="3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W13" s="1"/>
      <c r="MLZ13" s="3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X13" s="1"/>
      <c r="MNA13" s="3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Y13" s="1"/>
      <c r="MOB13" s="3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Z13" s="1"/>
      <c r="MPC13" s="3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QA13" s="1"/>
      <c r="MQD13" s="3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B13" s="1"/>
      <c r="MRE13" s="3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C13" s="1"/>
      <c r="MSF13" s="3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D13" s="1"/>
      <c r="MTG13" s="3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E13" s="1"/>
      <c r="MUH13" s="3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F13" s="1"/>
      <c r="MVI13" s="3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G13" s="1"/>
      <c r="MWJ13" s="3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H13" s="1"/>
      <c r="MXK13" s="3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I13" s="1"/>
      <c r="MYL13" s="3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J13" s="1"/>
      <c r="MZM13" s="3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K13" s="1"/>
      <c r="NAN13" s="3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L13" s="1"/>
      <c r="NBO13" s="3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M13" s="1"/>
      <c r="NCP13" s="3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N13" s="1"/>
      <c r="NDQ13" s="3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O13" s="1"/>
      <c r="NER13" s="3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P13" s="1"/>
      <c r="NFS13" s="3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Q13" s="1"/>
      <c r="NGT13" s="3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R13" s="1"/>
      <c r="NHU13" s="3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S13" s="1"/>
      <c r="NIV13" s="3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T13" s="1"/>
      <c r="NJW13" s="3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U13" s="1"/>
      <c r="NKX13" s="3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V13" s="1"/>
      <c r="NLY13" s="3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W13" s="1"/>
      <c r="NMZ13" s="3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X13" s="1"/>
      <c r="NOA13" s="3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Y13" s="1"/>
      <c r="NPB13" s="3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Z13" s="1"/>
      <c r="NQC13" s="3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RA13" s="1"/>
      <c r="NRD13" s="3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B13" s="1"/>
      <c r="NSE13" s="3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C13" s="1"/>
      <c r="NTF13" s="3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D13" s="1"/>
      <c r="NUG13" s="3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E13" s="1"/>
      <c r="NVH13" s="3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F13" s="1"/>
      <c r="NWI13" s="3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G13" s="1"/>
      <c r="NXJ13" s="3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H13" s="1"/>
      <c r="NYK13" s="3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I13" s="1"/>
      <c r="NZL13" s="3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J13" s="1"/>
      <c r="OAM13" s="3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K13" s="1"/>
      <c r="OBN13" s="3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L13" s="1"/>
      <c r="OCO13" s="3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M13" s="1"/>
      <c r="ODP13" s="3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N13" s="1"/>
      <c r="OEQ13" s="3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O13" s="1"/>
      <c r="OFR13" s="3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P13" s="1"/>
      <c r="OGS13" s="3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Q13" s="1"/>
      <c r="OHT13" s="3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R13" s="1"/>
      <c r="OIU13" s="3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S13" s="1"/>
      <c r="OJV13" s="3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T13" s="1"/>
      <c r="OKW13" s="3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U13" s="1"/>
      <c r="OLX13" s="3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V13" s="1"/>
      <c r="OMY13" s="3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W13" s="1"/>
      <c r="ONZ13" s="3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X13" s="1"/>
      <c r="OPA13" s="3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Y13" s="1"/>
      <c r="OQB13" s="3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Z13" s="1"/>
      <c r="ORC13" s="3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SA13" s="1"/>
      <c r="OSD13" s="3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B13" s="1"/>
      <c r="OTE13" s="3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C13" s="1"/>
      <c r="OUF13" s="3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D13" s="1"/>
      <c r="OVG13" s="3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E13" s="1"/>
      <c r="OWH13" s="3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F13" s="1"/>
      <c r="OXI13" s="3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G13" s="1"/>
      <c r="OYJ13" s="3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H13" s="1"/>
      <c r="OZK13" s="3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I13" s="1"/>
      <c r="PAL13" s="3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J13" s="1"/>
      <c r="PBM13" s="3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K13" s="1"/>
      <c r="PCN13" s="3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L13" s="1"/>
      <c r="PDO13" s="3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M13" s="1"/>
      <c r="PEP13" s="3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N13" s="1"/>
      <c r="PFQ13" s="3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O13" s="1"/>
      <c r="PGR13" s="3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P13" s="1"/>
      <c r="PHS13" s="3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Q13" s="1"/>
      <c r="PIT13" s="3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R13" s="1"/>
      <c r="PJU13" s="3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S13" s="1"/>
      <c r="PKV13" s="3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T13" s="1"/>
      <c r="PLW13" s="3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U13" s="1"/>
      <c r="PMX13" s="3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V13" s="1"/>
      <c r="PNY13" s="3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W13" s="1"/>
      <c r="POZ13" s="3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X13" s="1"/>
      <c r="PQA13" s="3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Y13" s="1"/>
      <c r="PRB13" s="3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Z13" s="1"/>
      <c r="PSC13" s="3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TA13" s="1"/>
      <c r="PTD13" s="3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B13" s="1"/>
      <c r="PUE13" s="3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C13" s="1"/>
      <c r="PVF13" s="3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D13" s="1"/>
      <c r="PWG13" s="3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E13" s="1"/>
      <c r="PXH13" s="3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F13" s="1"/>
      <c r="PYI13" s="3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G13" s="1"/>
      <c r="PZJ13" s="3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H13" s="1"/>
      <c r="QAK13" s="3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I13" s="1"/>
      <c r="QBL13" s="3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J13" s="1"/>
      <c r="QCM13" s="3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K13" s="1"/>
      <c r="QDN13" s="3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L13" s="1"/>
      <c r="QEO13" s="3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M13" s="1"/>
      <c r="QFP13" s="3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N13" s="1"/>
      <c r="QGQ13" s="3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O13" s="1"/>
      <c r="QHR13" s="3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P13" s="1"/>
      <c r="QIS13" s="3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Q13" s="1"/>
      <c r="QJT13" s="3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R13" s="1"/>
      <c r="QKU13" s="3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S13" s="1"/>
      <c r="QLV13" s="3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T13" s="1"/>
      <c r="QMW13" s="3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U13" s="1"/>
      <c r="QNX13" s="3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V13" s="1"/>
      <c r="QOY13" s="3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W13" s="1"/>
      <c r="QPZ13" s="3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X13" s="1"/>
      <c r="QRA13" s="3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Y13" s="1"/>
      <c r="QSB13" s="3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Z13" s="1"/>
      <c r="QTC13" s="3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UA13" s="1"/>
      <c r="QUD13" s="3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B13" s="1"/>
      <c r="QVE13" s="3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C13" s="1"/>
      <c r="QWF13" s="3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D13" s="1"/>
      <c r="QXG13" s="3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E13" s="1"/>
      <c r="QYH13" s="3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F13" s="1"/>
      <c r="QZI13" s="3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G13" s="1"/>
      <c r="RAJ13" s="3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H13" s="1"/>
      <c r="RBK13" s="3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I13" s="1"/>
      <c r="RCL13" s="3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J13" s="1"/>
      <c r="RDM13" s="3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K13" s="1"/>
      <c r="REN13" s="3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L13" s="1"/>
      <c r="RFO13" s="3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M13" s="1"/>
      <c r="RGP13" s="3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N13" s="1"/>
      <c r="RHQ13" s="3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O13" s="1"/>
      <c r="RIR13" s="3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P13" s="1"/>
      <c r="RJS13" s="3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Q13" s="1"/>
      <c r="RKT13" s="3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R13" s="1"/>
      <c r="RLU13" s="3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S13" s="1"/>
      <c r="RMV13" s="3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T13" s="1"/>
      <c r="RNW13" s="3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U13" s="1"/>
      <c r="ROX13" s="3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V13" s="1"/>
      <c r="RPY13" s="3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W13" s="1"/>
      <c r="RQZ13" s="3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X13" s="1"/>
      <c r="RSA13" s="3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Y13" s="1"/>
      <c r="RTB13" s="3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Z13" s="1"/>
      <c r="RUC13" s="3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VA13" s="1"/>
      <c r="RVD13" s="3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B13" s="1"/>
      <c r="RWE13" s="3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C13" s="1"/>
      <c r="RXF13" s="3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D13" s="1"/>
      <c r="RYG13" s="3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E13" s="1"/>
      <c r="RZH13" s="3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F13" s="1"/>
      <c r="SAI13" s="3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G13" s="1"/>
      <c r="SBJ13" s="3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H13" s="1"/>
      <c r="SCK13" s="3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I13" s="1"/>
      <c r="SDL13" s="3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J13" s="1"/>
      <c r="SEM13" s="3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K13" s="1"/>
      <c r="SFN13" s="3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L13" s="1"/>
      <c r="SGO13" s="3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M13" s="1"/>
      <c r="SHP13" s="3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N13" s="1"/>
      <c r="SIQ13" s="3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O13" s="1"/>
      <c r="SJR13" s="3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P13" s="1"/>
      <c r="SKS13" s="3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Q13" s="1"/>
      <c r="SLT13" s="3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R13" s="1"/>
      <c r="SMU13" s="3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S13" s="1"/>
      <c r="SNV13" s="3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T13" s="1"/>
      <c r="SOW13" s="3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U13" s="1"/>
      <c r="SPX13" s="3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V13" s="1"/>
      <c r="SQY13" s="3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W13" s="1"/>
      <c r="SRZ13" s="3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X13" s="1"/>
      <c r="STA13" s="3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Y13" s="1"/>
      <c r="SUB13" s="3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Z13" s="1"/>
      <c r="SVC13" s="3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WA13" s="1"/>
      <c r="SWD13" s="3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B13" s="1"/>
      <c r="SXE13" s="3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C13" s="1"/>
      <c r="SYF13" s="3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D13" s="1"/>
      <c r="SZG13" s="3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E13" s="1"/>
      <c r="TAH13" s="3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F13" s="1"/>
      <c r="TBI13" s="3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G13" s="1"/>
      <c r="TCJ13" s="3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H13" s="1"/>
      <c r="TDK13" s="3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I13" s="1"/>
      <c r="TEL13" s="3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J13" s="1"/>
      <c r="TFM13" s="3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K13" s="1"/>
      <c r="TGN13" s="3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L13" s="1"/>
      <c r="THO13" s="3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M13" s="1"/>
      <c r="TIP13" s="3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N13" s="1"/>
      <c r="TJQ13" s="3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O13" s="1"/>
      <c r="TKR13" s="3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P13" s="1"/>
      <c r="TLS13" s="3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Q13" s="1"/>
      <c r="TMT13" s="3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R13" s="1"/>
      <c r="TNU13" s="3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S13" s="1"/>
      <c r="TOV13" s="3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T13" s="1"/>
      <c r="TPW13" s="3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U13" s="1"/>
      <c r="TQX13" s="3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V13" s="1"/>
      <c r="TRY13" s="3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W13" s="1"/>
      <c r="TSZ13" s="3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X13" s="1"/>
      <c r="TUA13" s="3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Y13" s="1"/>
      <c r="TVB13" s="3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Z13" s="1"/>
      <c r="TWC13" s="3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XA13" s="1"/>
      <c r="TXD13" s="3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B13" s="1"/>
      <c r="TYE13" s="3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C13" s="1"/>
      <c r="TZF13" s="3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D13" s="1"/>
      <c r="UAG13" s="3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E13" s="1"/>
      <c r="UBH13" s="3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F13" s="1"/>
      <c r="UCI13" s="3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G13" s="1"/>
      <c r="UDJ13" s="3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H13" s="1"/>
      <c r="UEK13" s="3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I13" s="1"/>
      <c r="UFL13" s="3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J13" s="1"/>
      <c r="UGM13" s="3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K13" s="1"/>
      <c r="UHN13" s="3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L13" s="1"/>
      <c r="UIO13" s="3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M13" s="1"/>
      <c r="UJP13" s="3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N13" s="1"/>
      <c r="UKQ13" s="3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O13" s="1"/>
      <c r="ULR13" s="3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P13" s="1"/>
      <c r="UMS13" s="3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Q13" s="1"/>
      <c r="UNT13" s="3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R13" s="1"/>
      <c r="UOU13" s="3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S13" s="1"/>
      <c r="UPV13" s="3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T13" s="1"/>
      <c r="UQW13" s="3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U13" s="1"/>
      <c r="URX13" s="3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V13" s="1"/>
      <c r="USY13" s="3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W13" s="1"/>
      <c r="UTZ13" s="3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X13" s="1"/>
      <c r="UVA13" s="3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Y13" s="1"/>
      <c r="UWB13" s="3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Z13" s="1"/>
      <c r="UXC13" s="3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YA13" s="1"/>
      <c r="UYD13" s="3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B13" s="1"/>
      <c r="UZE13" s="3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C13" s="1"/>
      <c r="VAF13" s="3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D13" s="1"/>
      <c r="VBG13" s="3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E13" s="1"/>
      <c r="VCH13" s="3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F13" s="1"/>
      <c r="VDI13" s="3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G13" s="1"/>
      <c r="VEJ13" s="3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H13" s="1"/>
      <c r="VFK13" s="3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I13" s="1"/>
      <c r="VGL13" s="3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J13" s="1"/>
      <c r="VHM13" s="3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K13" s="1"/>
      <c r="VIN13" s="3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L13" s="1"/>
      <c r="VJO13" s="3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M13" s="1"/>
      <c r="VKP13" s="3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N13" s="1"/>
      <c r="VLQ13" s="3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O13" s="1"/>
      <c r="VMR13" s="3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P13" s="1"/>
      <c r="VNS13" s="3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Q13" s="1"/>
      <c r="VOT13" s="3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R13" s="1"/>
      <c r="VPU13" s="3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S13" s="1"/>
      <c r="VQV13" s="3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T13" s="1"/>
      <c r="VRW13" s="3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U13" s="1"/>
      <c r="VSX13" s="3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V13" s="1"/>
      <c r="VTY13" s="3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W13" s="1"/>
      <c r="VUZ13" s="3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X13" s="1"/>
      <c r="VWA13" s="3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Y13" s="1"/>
      <c r="VXB13" s="3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Z13" s="1"/>
      <c r="VYC13" s="3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ZA13" s="1"/>
      <c r="VZD13" s="3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B13" s="1"/>
      <c r="WAE13" s="3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C13" s="1"/>
      <c r="WBF13" s="3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D13" s="1"/>
      <c r="WCG13" s="3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E13" s="1"/>
      <c r="WDH13" s="3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F13" s="1"/>
      <c r="WEI13" s="3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G13" s="1"/>
      <c r="WFJ13" s="3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H13" s="1"/>
      <c r="WGK13" s="3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I13" s="1"/>
      <c r="WHL13" s="3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J13" s="1"/>
      <c r="WIM13" s="3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K13" s="1"/>
      <c r="WJN13" s="3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L13" s="1"/>
      <c r="WKO13" s="3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M13" s="1"/>
      <c r="WLP13" s="3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N13" s="1"/>
      <c r="WMQ13" s="3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O13" s="1"/>
      <c r="WNR13" s="3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P13" s="1"/>
      <c r="WOS13" s="3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Q13" s="1"/>
      <c r="WPT13" s="3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R13" s="1"/>
      <c r="WQU13" s="3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S13" s="1"/>
      <c r="WRV13" s="3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T13" s="1"/>
      <c r="WSW13" s="3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U13" s="1"/>
      <c r="WTX13" s="3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V13" s="1"/>
      <c r="WUY13" s="3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W13" s="1"/>
      <c r="WVZ13" s="3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X13" s="1"/>
      <c r="WXA13" s="3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Y13" s="1"/>
      <c r="WYB13" s="3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Z13" s="1"/>
      <c r="WZC13" s="3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XAA13" s="1"/>
      <c r="XAD13" s="3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B13" s="1"/>
      <c r="XBE13" s="3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C13" s="1"/>
      <c r="XCF13" s="3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D13" s="1"/>
      <c r="XDG13" s="3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E13" s="1"/>
      <c r="XEH13" s="3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9"/>
      <c r="XEZ13" s="9"/>
      <c r="XFA13" s="9"/>
      <c r="XFB13" s="9"/>
      <c r="XFC13" s="9"/>
    </row>
    <row r="14" spans="1:1023 1026:2047 2049:13311 13313:14334 14337:15360 15363:16383" ht="21" x14ac:dyDescent="0.2">
      <c r="A14" s="3" t="s">
        <v>58</v>
      </c>
      <c r="C14" s="9">
        <v>140358842</v>
      </c>
      <c r="D14" s="9"/>
      <c r="E14" s="9">
        <v>1511506485163</v>
      </c>
      <c r="F14" s="9"/>
      <c r="G14" s="9">
        <v>2124946055936.22</v>
      </c>
      <c r="H14" s="9"/>
      <c r="I14" s="9">
        <v>3300000</v>
      </c>
      <c r="J14" s="9"/>
      <c r="K14" s="9">
        <v>50107456608</v>
      </c>
      <c r="L14" s="9"/>
      <c r="M14" s="9">
        <v>0</v>
      </c>
      <c r="N14" s="9"/>
      <c r="O14" s="9">
        <v>0</v>
      </c>
      <c r="P14" s="9"/>
      <c r="Q14" s="63">
        <v>143658842</v>
      </c>
      <c r="R14" s="63"/>
      <c r="S14" s="63">
        <v>16540</v>
      </c>
      <c r="T14" s="63"/>
      <c r="U14" s="63">
        <v>1561613941771</v>
      </c>
      <c r="V14" s="63"/>
      <c r="W14" s="63">
        <v>2361979349062.25</v>
      </c>
      <c r="Y14" s="1">
        <v>0.1758500931558114</v>
      </c>
      <c r="AA14" s="9"/>
    </row>
    <row r="15" spans="1:1023 1026:2047 2049:13311 13313:14334 14337:15360 15363:16383" ht="21" x14ac:dyDescent="0.2">
      <c r="A15" s="3" t="s">
        <v>59</v>
      </c>
      <c r="C15" s="9">
        <v>14694726</v>
      </c>
      <c r="D15" s="9"/>
      <c r="E15" s="9">
        <v>442474151519</v>
      </c>
      <c r="F15" s="9"/>
      <c r="G15" s="9">
        <v>754758797290.10095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63">
        <v>14694726</v>
      </c>
      <c r="R15" s="63"/>
      <c r="S15" s="63">
        <v>48010</v>
      </c>
      <c r="T15" s="63"/>
      <c r="U15" s="63">
        <v>442474151519</v>
      </c>
      <c r="V15" s="63"/>
      <c r="W15" s="63">
        <v>701296107178.203</v>
      </c>
      <c r="Y15" s="1">
        <v>5.2211712107498497E-2</v>
      </c>
      <c r="AA15" s="9"/>
    </row>
    <row r="16" spans="1:1023 1026:2047 2049:13311 13313:14334 14337:15360 15363:16383" ht="21" x14ac:dyDescent="0.2">
      <c r="A16" s="3" t="s">
        <v>60</v>
      </c>
      <c r="C16" s="9">
        <v>9500000</v>
      </c>
      <c r="D16" s="9"/>
      <c r="E16" s="9">
        <v>227246496097</v>
      </c>
      <c r="F16" s="9"/>
      <c r="G16" s="9">
        <v>539222422500</v>
      </c>
      <c r="H16" s="9"/>
      <c r="I16" s="9">
        <v>0</v>
      </c>
      <c r="J16" s="9"/>
      <c r="K16" s="9">
        <v>0</v>
      </c>
      <c r="L16" s="9"/>
      <c r="M16" s="9">
        <v>-100000</v>
      </c>
      <c r="N16" s="9"/>
      <c r="O16" s="9">
        <v>5858930758</v>
      </c>
      <c r="P16" s="9"/>
      <c r="Q16" s="63">
        <v>9400000</v>
      </c>
      <c r="R16" s="63"/>
      <c r="S16" s="63">
        <v>54400</v>
      </c>
      <c r="T16" s="63"/>
      <c r="U16" s="63">
        <v>224854427716</v>
      </c>
      <c r="V16" s="63"/>
      <c r="W16" s="63">
        <v>508317408000</v>
      </c>
      <c r="Y16" s="1">
        <v>3.7844388260637914E-2</v>
      </c>
      <c r="AA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Y16" s="1"/>
      <c r="BB16" s="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Z16" s="1"/>
      <c r="CC16" s="3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DA16" s="1"/>
      <c r="DD16" s="3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B16" s="1"/>
      <c r="EE16" s="3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C16" s="1"/>
      <c r="FF16" s="3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D16" s="1"/>
      <c r="GG16" s="3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E16" s="1"/>
      <c r="HH16" s="3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F16" s="1"/>
      <c r="II16" s="3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G16" s="1"/>
      <c r="JJ16" s="3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H16" s="1"/>
      <c r="KK16" s="3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I16" s="1"/>
      <c r="LL16" s="3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J16" s="1"/>
      <c r="MM16" s="3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K16" s="1"/>
      <c r="NN16" s="3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L16" s="1"/>
      <c r="OO16" s="3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M16" s="1"/>
      <c r="PP16" s="3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N16" s="1"/>
      <c r="QQ16" s="3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O16" s="1"/>
      <c r="RR16" s="3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P16" s="1"/>
      <c r="SS16" s="3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Q16" s="1"/>
      <c r="TT16" s="3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R16" s="1"/>
      <c r="UU16" s="3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S16" s="1"/>
      <c r="VV16" s="3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T16" s="1"/>
      <c r="WW16" s="3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U16" s="1"/>
      <c r="XX16" s="3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V16" s="1"/>
      <c r="YY16" s="3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W16" s="1"/>
      <c r="ZZ16" s="3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X16" s="1"/>
      <c r="ABA16" s="3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Y16" s="1"/>
      <c r="ACB16" s="3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Z16" s="1"/>
      <c r="ADC16" s="3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EA16" s="1"/>
      <c r="AED16" s="3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B16" s="1"/>
      <c r="AFE16" s="3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C16" s="1"/>
      <c r="AGF16" s="3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D16" s="1"/>
      <c r="AHG16" s="3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E16" s="1"/>
      <c r="AIH16" s="3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F16" s="1"/>
      <c r="AJI16" s="3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G16" s="1"/>
      <c r="AKJ16" s="3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H16" s="1"/>
      <c r="ALK16" s="3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I16" s="1"/>
      <c r="AML16" s="3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J16" s="1"/>
      <c r="ANM16" s="3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K16" s="1"/>
      <c r="AON16" s="3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L16" s="1"/>
      <c r="APO16" s="3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M16" s="1"/>
      <c r="AQP16" s="3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N16" s="1"/>
      <c r="ARQ16" s="3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O16" s="1"/>
      <c r="ASR16" s="3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P16" s="1"/>
      <c r="ATS16" s="3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Q16" s="1"/>
      <c r="AUT16" s="3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R16" s="1"/>
      <c r="AVU16" s="3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S16" s="1"/>
      <c r="AWV16" s="3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T16" s="1"/>
      <c r="AXW16" s="3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U16" s="1"/>
      <c r="AYX16" s="3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V16" s="1"/>
      <c r="AZY16" s="3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W16" s="1"/>
      <c r="BAZ16" s="3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X16" s="1"/>
      <c r="BCA16" s="3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Y16" s="1"/>
      <c r="BDB16" s="3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Z16" s="1"/>
      <c r="BEC16" s="3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FA16" s="1"/>
      <c r="BFD16" s="3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B16" s="1"/>
      <c r="BGE16" s="3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C16" s="1"/>
      <c r="BHF16" s="3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D16" s="1"/>
      <c r="BIG16" s="3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E16" s="1"/>
      <c r="BJH16" s="3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F16" s="1"/>
      <c r="BKI16" s="3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G16" s="1"/>
      <c r="BLJ16" s="3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H16" s="1"/>
      <c r="BMK16" s="3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I16" s="1"/>
      <c r="BNL16" s="3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J16" s="1"/>
      <c r="BOM16" s="3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K16" s="1"/>
      <c r="BPN16" s="3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L16" s="1"/>
      <c r="BQO16" s="3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M16" s="1"/>
      <c r="BRP16" s="3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N16" s="1"/>
      <c r="BSQ16" s="3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O16" s="1"/>
      <c r="BTR16" s="3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P16" s="1"/>
      <c r="BUS16" s="3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Q16" s="1"/>
      <c r="BVT16" s="3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R16" s="1"/>
      <c r="BWU16" s="3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S16" s="1"/>
      <c r="BXV16" s="3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T16" s="1"/>
      <c r="BYW16" s="3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U16" s="1"/>
      <c r="BZX16" s="3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V16" s="1"/>
      <c r="CAY16" s="3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W16" s="1"/>
      <c r="CBZ16" s="3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X16" s="1"/>
      <c r="CDA16" s="3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Y16" s="1"/>
      <c r="CEB16" s="3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Z16" s="1"/>
      <c r="CFC16" s="3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GA16" s="1"/>
      <c r="CGD16" s="3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B16" s="1"/>
      <c r="CHE16" s="3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C16" s="1"/>
      <c r="CIF16" s="3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D16" s="1"/>
      <c r="CJG16" s="3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E16" s="1"/>
      <c r="CKH16" s="3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F16" s="1"/>
      <c r="CLI16" s="3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G16" s="1"/>
      <c r="CMJ16" s="3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H16" s="1"/>
      <c r="CNK16" s="3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I16" s="1"/>
      <c r="COL16" s="3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J16" s="1"/>
      <c r="CPM16" s="3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K16" s="1"/>
      <c r="CQN16" s="3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L16" s="1"/>
      <c r="CRO16" s="3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M16" s="1"/>
      <c r="CSP16" s="3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N16" s="1"/>
      <c r="CTQ16" s="3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O16" s="1"/>
      <c r="CUR16" s="3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P16" s="1"/>
      <c r="CVS16" s="3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Q16" s="1"/>
      <c r="CWT16" s="3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R16" s="1"/>
      <c r="CXU16" s="3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S16" s="1"/>
      <c r="CYV16" s="3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T16" s="1"/>
      <c r="CZW16" s="3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U16" s="1"/>
      <c r="DAX16" s="3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V16" s="1"/>
      <c r="DBY16" s="3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W16" s="1"/>
      <c r="DCZ16" s="3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X16" s="1"/>
      <c r="DEA16" s="3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Y16" s="1"/>
      <c r="DFB16" s="3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Z16" s="1"/>
      <c r="DGC16" s="3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HA16" s="1"/>
      <c r="DHD16" s="3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B16" s="1"/>
      <c r="DIE16" s="3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C16" s="1"/>
      <c r="DJF16" s="3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D16" s="1"/>
      <c r="DKG16" s="3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E16" s="1"/>
      <c r="DLH16" s="3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F16" s="1"/>
      <c r="DMI16" s="3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G16" s="1"/>
      <c r="DNJ16" s="3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H16" s="1"/>
      <c r="DOK16" s="3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I16" s="1"/>
      <c r="DPL16" s="3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J16" s="1"/>
      <c r="DQM16" s="3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K16" s="1"/>
      <c r="DRN16" s="3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L16" s="1"/>
      <c r="DSO16" s="3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M16" s="1"/>
      <c r="DTP16" s="3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N16" s="1"/>
      <c r="DUQ16" s="3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O16" s="1"/>
      <c r="DVR16" s="3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P16" s="1"/>
      <c r="DWS16" s="3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Q16" s="1"/>
      <c r="DXT16" s="3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R16" s="1"/>
      <c r="DYU16" s="3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S16" s="1"/>
      <c r="DZV16" s="3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T16" s="1"/>
      <c r="EAW16" s="3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U16" s="1"/>
      <c r="EBX16" s="3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V16" s="1"/>
      <c r="ECY16" s="3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W16" s="1"/>
      <c r="EDZ16" s="3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X16" s="1"/>
      <c r="EFA16" s="3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Y16" s="1"/>
      <c r="EGB16" s="3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Z16" s="1"/>
      <c r="EHC16" s="3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IA16" s="1"/>
      <c r="EID16" s="3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B16" s="1"/>
      <c r="EJE16" s="3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C16" s="1"/>
      <c r="EKF16" s="3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D16" s="1"/>
      <c r="ELG16" s="3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E16" s="1"/>
      <c r="EMH16" s="3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F16" s="1"/>
      <c r="ENI16" s="3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G16" s="1"/>
      <c r="EOJ16" s="3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H16" s="1"/>
      <c r="EPK16" s="3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I16" s="1"/>
      <c r="EQL16" s="3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J16" s="1"/>
      <c r="ERM16" s="3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K16" s="1"/>
      <c r="ESN16" s="3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L16" s="1"/>
      <c r="ETO16" s="3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M16" s="1"/>
      <c r="EUP16" s="3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N16" s="1"/>
      <c r="EVQ16" s="3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O16" s="1"/>
      <c r="EWR16" s="3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P16" s="1"/>
      <c r="EXS16" s="3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Q16" s="1"/>
      <c r="EYT16" s="3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R16" s="1"/>
      <c r="EZU16" s="3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S16" s="1"/>
      <c r="FAV16" s="3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T16" s="1"/>
      <c r="FBW16" s="3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U16" s="1"/>
      <c r="FCX16" s="3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V16" s="1"/>
      <c r="FDY16" s="3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W16" s="1"/>
      <c r="FEZ16" s="3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X16" s="1"/>
      <c r="FGA16" s="3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Y16" s="1"/>
      <c r="FHB16" s="3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Z16" s="1"/>
      <c r="FIC16" s="3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JA16" s="1"/>
      <c r="FJD16" s="3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B16" s="1"/>
      <c r="FKE16" s="3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C16" s="1"/>
      <c r="FLF16" s="3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D16" s="1"/>
      <c r="FMG16" s="3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E16" s="1"/>
      <c r="FNH16" s="3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F16" s="1"/>
      <c r="FOI16" s="3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G16" s="1"/>
      <c r="FPJ16" s="3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H16" s="1"/>
      <c r="FQK16" s="3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I16" s="1"/>
      <c r="FRL16" s="3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J16" s="1"/>
      <c r="FSM16" s="3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K16" s="1"/>
      <c r="FTN16" s="3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L16" s="1"/>
      <c r="FUO16" s="3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M16" s="1"/>
      <c r="FVP16" s="3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N16" s="1"/>
      <c r="FWQ16" s="3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O16" s="1"/>
      <c r="FXR16" s="3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P16" s="1"/>
      <c r="FYS16" s="3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Q16" s="1"/>
      <c r="FZT16" s="3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R16" s="1"/>
      <c r="GAU16" s="3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S16" s="1"/>
      <c r="GBV16" s="3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T16" s="1"/>
      <c r="GCW16" s="3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U16" s="1"/>
      <c r="GDX16" s="3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V16" s="1"/>
      <c r="GEY16" s="3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W16" s="1"/>
      <c r="GFZ16" s="3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X16" s="1"/>
      <c r="GHA16" s="3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Y16" s="1"/>
      <c r="GIB16" s="3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Z16" s="1"/>
      <c r="GJC16" s="3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KA16" s="1"/>
      <c r="GKD16" s="3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B16" s="1"/>
      <c r="GLE16" s="3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C16" s="1"/>
      <c r="GMF16" s="3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D16" s="1"/>
      <c r="GNG16" s="3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E16" s="1"/>
      <c r="GOH16" s="3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F16" s="1"/>
      <c r="GPI16" s="3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G16" s="1"/>
      <c r="GQJ16" s="3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H16" s="1"/>
      <c r="GRK16" s="3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I16" s="1"/>
      <c r="GSL16" s="3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J16" s="1"/>
      <c r="GTM16" s="3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K16" s="1"/>
      <c r="GUN16" s="3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L16" s="1"/>
      <c r="GVO16" s="3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M16" s="1"/>
      <c r="GWP16" s="3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N16" s="1"/>
      <c r="GXQ16" s="3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O16" s="1"/>
      <c r="GYR16" s="3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P16" s="1"/>
      <c r="GZS16" s="3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Q16" s="1"/>
      <c r="HAT16" s="3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R16" s="1"/>
      <c r="HBU16" s="3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S16" s="1"/>
      <c r="HCV16" s="3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T16" s="1"/>
      <c r="HDW16" s="3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U16" s="1"/>
      <c r="HEX16" s="3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V16" s="1"/>
      <c r="HFY16" s="3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W16" s="1"/>
      <c r="HGZ16" s="3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X16" s="1"/>
      <c r="HIA16" s="3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Y16" s="1"/>
      <c r="HJB16" s="3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Z16" s="1"/>
      <c r="HKC16" s="3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LA16" s="1"/>
      <c r="HLD16" s="3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B16" s="1"/>
      <c r="HME16" s="3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C16" s="1"/>
      <c r="HNF16" s="3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D16" s="1"/>
      <c r="HOG16" s="3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E16" s="1"/>
      <c r="HPH16" s="3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F16" s="1"/>
      <c r="HQI16" s="3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G16" s="1"/>
      <c r="HRJ16" s="3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H16" s="1"/>
      <c r="HSK16" s="3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I16" s="1"/>
      <c r="HTL16" s="3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J16" s="1"/>
      <c r="HUM16" s="3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K16" s="1"/>
      <c r="HVN16" s="3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L16" s="1"/>
      <c r="HWO16" s="3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M16" s="1"/>
      <c r="HXP16" s="3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N16" s="1"/>
      <c r="HYQ16" s="3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O16" s="1"/>
      <c r="HZR16" s="3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P16" s="1"/>
      <c r="IAS16" s="3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Q16" s="1"/>
      <c r="IBT16" s="3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R16" s="1"/>
      <c r="ICU16" s="3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S16" s="1"/>
      <c r="IDV16" s="3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T16" s="1"/>
      <c r="IEW16" s="3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U16" s="1"/>
      <c r="IFX16" s="3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V16" s="1"/>
      <c r="IGY16" s="3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W16" s="1"/>
      <c r="IHZ16" s="3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X16" s="1"/>
      <c r="IJA16" s="3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Y16" s="1"/>
      <c r="IKB16" s="3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Z16" s="1"/>
      <c r="ILC16" s="3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MA16" s="1"/>
      <c r="IMD16" s="3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B16" s="1"/>
      <c r="INE16" s="3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C16" s="1"/>
      <c r="IOF16" s="3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D16" s="1"/>
      <c r="IPG16" s="3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E16" s="1"/>
      <c r="IQH16" s="3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F16" s="1"/>
      <c r="IRI16" s="3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G16" s="1"/>
      <c r="ISJ16" s="3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H16" s="1"/>
      <c r="ITK16" s="3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I16" s="1"/>
      <c r="IUL16" s="3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J16" s="1"/>
      <c r="IVM16" s="3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K16" s="1"/>
      <c r="IWN16" s="3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L16" s="1"/>
      <c r="IXO16" s="3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M16" s="1"/>
      <c r="IYP16" s="3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N16" s="1"/>
      <c r="IZQ16" s="3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O16" s="1"/>
      <c r="JAR16" s="3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P16" s="1"/>
      <c r="JBS16" s="3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Q16" s="1"/>
      <c r="JCT16" s="3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R16" s="1"/>
      <c r="JDU16" s="3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S16" s="1"/>
      <c r="JEV16" s="3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T16" s="1"/>
      <c r="JFW16" s="3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U16" s="1"/>
      <c r="JGX16" s="3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V16" s="1"/>
      <c r="JHY16" s="3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W16" s="1"/>
      <c r="JIZ16" s="3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X16" s="1"/>
      <c r="JKA16" s="3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Y16" s="1"/>
      <c r="JLB16" s="3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Z16" s="1"/>
      <c r="JMC16" s="3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NA16" s="1"/>
      <c r="JND16" s="3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B16" s="1"/>
      <c r="JOE16" s="3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C16" s="1"/>
      <c r="JPF16" s="3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D16" s="1"/>
      <c r="JQG16" s="3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E16" s="1"/>
      <c r="JRH16" s="3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F16" s="1"/>
      <c r="JSI16" s="3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G16" s="1"/>
      <c r="JTJ16" s="3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H16" s="1"/>
      <c r="JUK16" s="3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I16" s="1"/>
      <c r="JVL16" s="3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J16" s="1"/>
      <c r="JWM16" s="3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K16" s="1"/>
      <c r="JXN16" s="3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L16" s="1"/>
      <c r="JYO16" s="3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M16" s="1"/>
      <c r="JZP16" s="3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N16" s="1"/>
      <c r="KAQ16" s="3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O16" s="1"/>
      <c r="KBR16" s="3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P16" s="1"/>
      <c r="KCS16" s="3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Q16" s="1"/>
      <c r="KDT16" s="3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R16" s="1"/>
      <c r="KEU16" s="3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S16" s="1"/>
      <c r="KFV16" s="3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T16" s="1"/>
      <c r="KGW16" s="3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U16" s="1"/>
      <c r="KHX16" s="3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V16" s="1"/>
      <c r="KIY16" s="3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W16" s="1"/>
      <c r="KJZ16" s="3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X16" s="1"/>
      <c r="KLA16" s="3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Y16" s="1"/>
      <c r="KMB16" s="3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Z16" s="1"/>
      <c r="KNC16" s="3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OA16" s="1"/>
      <c r="KOD16" s="3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B16" s="1"/>
      <c r="KPE16" s="3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C16" s="1"/>
      <c r="KQF16" s="3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D16" s="1"/>
      <c r="KRG16" s="3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E16" s="1"/>
      <c r="KSH16" s="3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F16" s="1"/>
      <c r="KTI16" s="3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G16" s="1"/>
      <c r="KUJ16" s="3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H16" s="1"/>
      <c r="KVK16" s="3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I16" s="1"/>
      <c r="KWL16" s="3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J16" s="1"/>
      <c r="KXM16" s="3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K16" s="1"/>
      <c r="KYN16" s="3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L16" s="1"/>
      <c r="KZO16" s="3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M16" s="1"/>
      <c r="LAP16" s="3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N16" s="1"/>
      <c r="LBQ16" s="3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O16" s="1"/>
      <c r="LCR16" s="3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P16" s="1"/>
      <c r="LDS16" s="3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Q16" s="1"/>
      <c r="LET16" s="3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R16" s="1"/>
      <c r="LFU16" s="3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S16" s="1"/>
      <c r="LGV16" s="3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T16" s="1"/>
      <c r="LHW16" s="3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U16" s="1"/>
      <c r="LIX16" s="3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V16" s="1"/>
      <c r="LJY16" s="3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W16" s="1"/>
      <c r="LKZ16" s="3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X16" s="1"/>
      <c r="LMA16" s="3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Y16" s="1"/>
      <c r="LNB16" s="3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Z16" s="1"/>
      <c r="LOC16" s="3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PA16" s="1"/>
      <c r="LPD16" s="3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B16" s="1"/>
      <c r="LQE16" s="3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C16" s="1"/>
      <c r="LRF16" s="3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D16" s="1"/>
      <c r="LSG16" s="3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E16" s="1"/>
      <c r="LTH16" s="3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F16" s="1"/>
      <c r="LUI16" s="3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G16" s="1"/>
      <c r="LVJ16" s="3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H16" s="1"/>
      <c r="LWK16" s="3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I16" s="1"/>
      <c r="LXL16" s="3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J16" s="1"/>
      <c r="LYM16" s="3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K16" s="1"/>
      <c r="LZN16" s="3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L16" s="1"/>
      <c r="MAO16" s="3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M16" s="1"/>
      <c r="MBP16" s="3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N16" s="1"/>
      <c r="MCQ16" s="3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O16" s="1"/>
      <c r="MDR16" s="3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P16" s="1"/>
      <c r="MES16" s="3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Q16" s="1"/>
      <c r="MFT16" s="3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R16" s="1"/>
      <c r="MGU16" s="3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S16" s="1"/>
      <c r="MHV16" s="3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T16" s="1"/>
      <c r="MIW16" s="3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U16" s="1"/>
      <c r="MJX16" s="3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V16" s="1"/>
      <c r="MKY16" s="3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W16" s="1"/>
      <c r="MLZ16" s="3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X16" s="1"/>
      <c r="MNA16" s="3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Y16" s="1"/>
      <c r="MOB16" s="3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Z16" s="1"/>
      <c r="MPC16" s="3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QA16" s="1"/>
      <c r="MQD16" s="3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B16" s="1"/>
      <c r="MRE16" s="3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C16" s="1"/>
      <c r="MSF16" s="3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D16" s="1"/>
      <c r="MTG16" s="3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E16" s="1"/>
      <c r="MUH16" s="3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F16" s="1"/>
      <c r="MVI16" s="3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G16" s="1"/>
      <c r="MWJ16" s="3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H16" s="1"/>
      <c r="MXK16" s="3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I16" s="1"/>
      <c r="MYL16" s="3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J16" s="1"/>
      <c r="MZM16" s="3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K16" s="1"/>
      <c r="NAN16" s="3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L16" s="1"/>
      <c r="NBO16" s="3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M16" s="1"/>
      <c r="NCP16" s="3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N16" s="1"/>
      <c r="NDQ16" s="3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O16" s="1"/>
      <c r="NER16" s="3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P16" s="1"/>
      <c r="NFS16" s="3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Q16" s="1"/>
      <c r="NGT16" s="3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R16" s="1"/>
      <c r="NHU16" s="3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S16" s="1"/>
      <c r="NIV16" s="3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T16" s="1"/>
      <c r="NJW16" s="3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U16" s="1"/>
      <c r="NKX16" s="3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V16" s="1"/>
      <c r="NLY16" s="3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W16" s="1"/>
      <c r="NMZ16" s="3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X16" s="1"/>
      <c r="NOA16" s="3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Y16" s="1"/>
      <c r="NPB16" s="3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Z16" s="1"/>
      <c r="NQC16" s="3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RA16" s="1"/>
      <c r="NRD16" s="3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B16" s="1"/>
      <c r="NSE16" s="3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C16" s="1"/>
      <c r="NTF16" s="3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D16" s="1"/>
      <c r="NUG16" s="3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E16" s="1"/>
      <c r="NVH16" s="3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F16" s="1"/>
      <c r="NWI16" s="3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G16" s="1"/>
      <c r="NXJ16" s="3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H16" s="1"/>
      <c r="NYK16" s="3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I16" s="1"/>
      <c r="NZL16" s="3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J16" s="1"/>
      <c r="OAM16" s="3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K16" s="1"/>
      <c r="OBN16" s="3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L16" s="1"/>
      <c r="OCO16" s="3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M16" s="1"/>
      <c r="ODP16" s="3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N16" s="1"/>
      <c r="OEQ16" s="3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O16" s="1"/>
      <c r="OFR16" s="3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P16" s="1"/>
      <c r="OGS16" s="3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Q16" s="1"/>
      <c r="OHT16" s="3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R16" s="1"/>
      <c r="OIU16" s="3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S16" s="1"/>
      <c r="OJV16" s="3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T16" s="1"/>
      <c r="OKW16" s="3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U16" s="1"/>
      <c r="OLX16" s="3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V16" s="1"/>
      <c r="OMY16" s="3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W16" s="1"/>
      <c r="ONZ16" s="3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X16" s="1"/>
      <c r="OPA16" s="3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Y16" s="1"/>
      <c r="OQB16" s="3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Z16" s="1"/>
      <c r="ORC16" s="3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SA16" s="1"/>
      <c r="OSD16" s="3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B16" s="1"/>
      <c r="OTE16" s="3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C16" s="1"/>
      <c r="OUF16" s="3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D16" s="1"/>
      <c r="OVG16" s="3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E16" s="1"/>
      <c r="OWH16" s="3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F16" s="1"/>
      <c r="OXI16" s="3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G16" s="1"/>
      <c r="OYJ16" s="3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H16" s="1"/>
      <c r="OZK16" s="3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I16" s="1"/>
      <c r="PAL16" s="3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J16" s="1"/>
      <c r="PBM16" s="3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K16" s="1"/>
      <c r="PCN16" s="3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L16" s="1"/>
      <c r="PDO16" s="3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M16" s="1"/>
      <c r="PEP16" s="3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N16" s="1"/>
      <c r="PFQ16" s="3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O16" s="1"/>
      <c r="PGR16" s="3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P16" s="1"/>
      <c r="PHS16" s="3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Q16" s="1"/>
      <c r="PIT16" s="3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R16" s="1"/>
      <c r="PJU16" s="3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S16" s="1"/>
      <c r="PKV16" s="3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T16" s="1"/>
      <c r="PLW16" s="3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U16" s="1"/>
      <c r="PMX16" s="3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V16" s="1"/>
      <c r="PNY16" s="3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W16" s="1"/>
      <c r="POZ16" s="3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X16" s="1"/>
      <c r="PQA16" s="3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Y16" s="1"/>
      <c r="PRB16" s="3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Z16" s="1"/>
      <c r="PSC16" s="3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TA16" s="1"/>
      <c r="PTD16" s="3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B16" s="1"/>
      <c r="PUE16" s="3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C16" s="1"/>
      <c r="PVF16" s="3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D16" s="1"/>
      <c r="PWG16" s="3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E16" s="1"/>
      <c r="PXH16" s="3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F16" s="1"/>
      <c r="PYI16" s="3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G16" s="1"/>
      <c r="PZJ16" s="3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H16" s="1"/>
      <c r="QAK16" s="3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I16" s="1"/>
      <c r="QBL16" s="3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J16" s="1"/>
      <c r="QCM16" s="3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K16" s="1"/>
      <c r="QDN16" s="3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L16" s="1"/>
      <c r="QEO16" s="3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M16" s="1"/>
      <c r="QFP16" s="3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N16" s="1"/>
      <c r="QGQ16" s="3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O16" s="1"/>
      <c r="QHR16" s="3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P16" s="1"/>
      <c r="QIS16" s="3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Q16" s="1"/>
      <c r="QJT16" s="3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R16" s="1"/>
      <c r="QKU16" s="3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S16" s="1"/>
      <c r="QLV16" s="3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T16" s="1"/>
      <c r="QMW16" s="3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U16" s="1"/>
      <c r="QNX16" s="3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V16" s="1"/>
      <c r="QOY16" s="3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W16" s="1"/>
      <c r="QPZ16" s="3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X16" s="1"/>
      <c r="QRA16" s="3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Y16" s="1"/>
      <c r="QSB16" s="3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Z16" s="1"/>
      <c r="QTC16" s="3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UA16" s="1"/>
      <c r="QUD16" s="3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B16" s="1"/>
      <c r="QVE16" s="3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C16" s="1"/>
      <c r="QWF16" s="3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D16" s="1"/>
      <c r="QXG16" s="3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E16" s="1"/>
      <c r="QYH16" s="3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F16" s="1"/>
      <c r="QZI16" s="3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G16" s="1"/>
      <c r="RAJ16" s="3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H16" s="1"/>
      <c r="RBK16" s="3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I16" s="1"/>
      <c r="RCL16" s="3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J16" s="1"/>
      <c r="RDM16" s="3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K16" s="1"/>
      <c r="REN16" s="3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L16" s="1"/>
      <c r="RFO16" s="3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M16" s="1"/>
      <c r="RGP16" s="3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N16" s="1"/>
      <c r="RHQ16" s="3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O16" s="1"/>
      <c r="RIR16" s="3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P16" s="1"/>
      <c r="RJS16" s="3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Q16" s="1"/>
      <c r="RKT16" s="3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R16" s="1"/>
      <c r="RLU16" s="3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S16" s="1"/>
      <c r="RMV16" s="3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T16" s="1"/>
      <c r="RNW16" s="3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U16" s="1"/>
      <c r="ROX16" s="3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V16" s="1"/>
      <c r="RPY16" s="3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W16" s="1"/>
      <c r="RQZ16" s="3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X16" s="1"/>
      <c r="RSA16" s="3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Y16" s="1"/>
      <c r="RTB16" s="3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Z16" s="1"/>
      <c r="RUC16" s="3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VA16" s="1"/>
      <c r="RVD16" s="3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B16" s="1"/>
      <c r="RWE16" s="3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C16" s="1"/>
      <c r="RXF16" s="3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D16" s="1"/>
      <c r="RYG16" s="3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E16" s="1"/>
      <c r="RZH16" s="3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F16" s="1"/>
      <c r="SAI16" s="3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G16" s="1"/>
      <c r="SBJ16" s="3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H16" s="1"/>
      <c r="SCK16" s="3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I16" s="1"/>
      <c r="SDL16" s="3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J16" s="1"/>
      <c r="SEM16" s="3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K16" s="1"/>
      <c r="SFN16" s="3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L16" s="1"/>
      <c r="SGO16" s="3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M16" s="1"/>
      <c r="SHP16" s="3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N16" s="1"/>
      <c r="SIQ16" s="3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O16" s="1"/>
      <c r="SJR16" s="3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P16" s="1"/>
      <c r="SKS16" s="3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Q16" s="1"/>
      <c r="SLT16" s="3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R16" s="1"/>
      <c r="SMU16" s="3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S16" s="1"/>
      <c r="SNV16" s="3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T16" s="1"/>
      <c r="SOW16" s="3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U16" s="1"/>
      <c r="SPX16" s="3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V16" s="1"/>
      <c r="SQY16" s="3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W16" s="1"/>
      <c r="SRZ16" s="3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X16" s="1"/>
      <c r="STA16" s="3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Y16" s="1"/>
      <c r="SUB16" s="3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Z16" s="1"/>
      <c r="SVC16" s="3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WA16" s="1"/>
      <c r="SWD16" s="3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B16" s="1"/>
      <c r="SXE16" s="3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C16" s="1"/>
      <c r="SYF16" s="3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D16" s="1"/>
      <c r="SZG16" s="3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E16" s="1"/>
      <c r="TAH16" s="3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F16" s="1"/>
      <c r="TBI16" s="3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G16" s="1"/>
      <c r="TCJ16" s="3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H16" s="1"/>
      <c r="TDK16" s="3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I16" s="1"/>
      <c r="TEL16" s="3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J16" s="1"/>
      <c r="TFM16" s="3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K16" s="1"/>
      <c r="TGN16" s="3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L16" s="1"/>
      <c r="THO16" s="3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M16" s="1"/>
      <c r="TIP16" s="3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N16" s="1"/>
      <c r="TJQ16" s="3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O16" s="1"/>
      <c r="TKR16" s="3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P16" s="1"/>
      <c r="TLS16" s="3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Q16" s="1"/>
      <c r="TMT16" s="3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R16" s="1"/>
      <c r="TNU16" s="3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S16" s="1"/>
      <c r="TOV16" s="3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T16" s="1"/>
      <c r="TPW16" s="3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U16" s="1"/>
      <c r="TQX16" s="3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V16" s="1"/>
      <c r="TRY16" s="3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W16" s="1"/>
      <c r="TSZ16" s="3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X16" s="1"/>
      <c r="TUA16" s="3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Y16" s="1"/>
      <c r="TVB16" s="3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Z16" s="1"/>
      <c r="TWC16" s="3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XA16" s="1"/>
      <c r="TXD16" s="3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B16" s="1"/>
      <c r="TYE16" s="3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C16" s="1"/>
      <c r="TZF16" s="3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D16" s="1"/>
      <c r="UAG16" s="3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E16" s="1"/>
      <c r="UBH16" s="3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F16" s="1"/>
      <c r="UCI16" s="3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G16" s="1"/>
      <c r="UDJ16" s="3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H16" s="1"/>
      <c r="UEK16" s="3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I16" s="1"/>
      <c r="UFL16" s="3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J16" s="1"/>
      <c r="UGM16" s="3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K16" s="1"/>
      <c r="UHN16" s="3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L16" s="1"/>
      <c r="UIO16" s="3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M16" s="1"/>
      <c r="UJP16" s="3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N16" s="1"/>
      <c r="UKQ16" s="3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O16" s="1"/>
      <c r="ULR16" s="3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P16" s="1"/>
      <c r="UMS16" s="3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Q16" s="1"/>
      <c r="UNT16" s="3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R16" s="1"/>
      <c r="UOU16" s="3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S16" s="1"/>
      <c r="UPV16" s="3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T16" s="1"/>
      <c r="UQW16" s="3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U16" s="1"/>
      <c r="URX16" s="3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V16" s="1"/>
      <c r="USY16" s="3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W16" s="1"/>
      <c r="UTZ16" s="3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X16" s="1"/>
      <c r="UVA16" s="3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Y16" s="1"/>
      <c r="UWB16" s="3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Z16" s="1"/>
      <c r="UXC16" s="3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YA16" s="1"/>
      <c r="UYD16" s="3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B16" s="1"/>
      <c r="UZE16" s="3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C16" s="1"/>
      <c r="VAF16" s="3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D16" s="1"/>
      <c r="VBG16" s="3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E16" s="1"/>
      <c r="VCH16" s="3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F16" s="1"/>
      <c r="VDI16" s="3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G16" s="1"/>
      <c r="VEJ16" s="3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H16" s="1"/>
      <c r="VFK16" s="3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I16" s="1"/>
      <c r="VGL16" s="3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J16" s="1"/>
      <c r="VHM16" s="3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K16" s="1"/>
      <c r="VIN16" s="3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L16" s="1"/>
      <c r="VJO16" s="3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M16" s="1"/>
      <c r="VKP16" s="3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N16" s="1"/>
      <c r="VLQ16" s="3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O16" s="1"/>
      <c r="VMR16" s="3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P16" s="1"/>
      <c r="VNS16" s="3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Q16" s="1"/>
      <c r="VOT16" s="3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R16" s="1"/>
      <c r="VPU16" s="3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S16" s="1"/>
      <c r="VQV16" s="3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T16" s="1"/>
      <c r="VRW16" s="3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U16" s="1"/>
      <c r="VSX16" s="3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V16" s="1"/>
      <c r="VTY16" s="3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W16" s="1"/>
      <c r="VUZ16" s="3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X16" s="1"/>
      <c r="VWA16" s="3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Y16" s="1"/>
      <c r="VXB16" s="3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Z16" s="1"/>
      <c r="VYC16" s="3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ZA16" s="1"/>
      <c r="VZD16" s="3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B16" s="1"/>
      <c r="WAE16" s="3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C16" s="1"/>
      <c r="WBF16" s="3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D16" s="1"/>
      <c r="WCG16" s="3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E16" s="1"/>
      <c r="WDH16" s="3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F16" s="1"/>
      <c r="WEI16" s="3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G16" s="1"/>
      <c r="WFJ16" s="3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H16" s="1"/>
      <c r="WGK16" s="3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I16" s="1"/>
      <c r="WHL16" s="3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J16" s="1"/>
      <c r="WIM16" s="3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K16" s="1"/>
      <c r="WJN16" s="3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L16" s="1"/>
      <c r="WKO16" s="3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M16" s="1"/>
      <c r="WLP16" s="3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N16" s="1"/>
      <c r="WMQ16" s="3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O16" s="1"/>
      <c r="WNR16" s="3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P16" s="1"/>
      <c r="WOS16" s="3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Q16" s="1"/>
      <c r="WPT16" s="3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R16" s="1"/>
      <c r="WQU16" s="3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S16" s="1"/>
      <c r="WRV16" s="3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T16" s="1"/>
      <c r="WSW16" s="3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U16" s="1"/>
      <c r="WTX16" s="3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V16" s="1"/>
      <c r="WUY16" s="3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W16" s="1"/>
      <c r="WVZ16" s="3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X16" s="1"/>
      <c r="WXA16" s="3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Y16" s="1"/>
      <c r="WYB16" s="3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Z16" s="1"/>
      <c r="WZC16" s="3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XAA16" s="1"/>
      <c r="XAD16" s="3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B16" s="1"/>
      <c r="XBE16" s="3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C16" s="1"/>
      <c r="XCF16" s="3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D16" s="1"/>
      <c r="XDG16" s="3"/>
      <c r="XDI16" s="9"/>
      <c r="XDJ16" s="9"/>
      <c r="XDK16" s="9"/>
      <c r="XDL16" s="9"/>
      <c r="XDM16" s="9"/>
      <c r="XDN16" s="9"/>
      <c r="XDO16" s="9"/>
      <c r="XDP16" s="9"/>
      <c r="XDQ16" s="9"/>
      <c r="XDR16" s="9"/>
      <c r="XDS16" s="9"/>
      <c r="XDT16" s="9"/>
      <c r="XDU16" s="9"/>
      <c r="XDV16" s="9"/>
      <c r="XDW16" s="9"/>
      <c r="XDX16" s="9"/>
      <c r="XDY16" s="9"/>
      <c r="XDZ16" s="9"/>
      <c r="XEA16" s="9"/>
      <c r="XEB16" s="9"/>
      <c r="XEC16" s="9"/>
      <c r="XEE16" s="1"/>
      <c r="XEH16" s="3"/>
      <c r="XEJ16" s="9"/>
      <c r="XEK16" s="9"/>
      <c r="XEL16" s="9"/>
      <c r="XEM16" s="9"/>
      <c r="XEN16" s="9"/>
      <c r="XEO16" s="9"/>
      <c r="XEP16" s="9"/>
      <c r="XEQ16" s="9"/>
      <c r="XER16" s="9"/>
      <c r="XES16" s="9"/>
      <c r="XET16" s="9"/>
      <c r="XEU16" s="9"/>
      <c r="XEV16" s="9"/>
      <c r="XEW16" s="9"/>
      <c r="XEX16" s="9"/>
      <c r="XEY16" s="9"/>
      <c r="XEZ16" s="9"/>
      <c r="XFA16" s="9"/>
      <c r="XFB16" s="9"/>
      <c r="XFC16" s="9"/>
    </row>
    <row r="17" spans="1:1023 1026:2047 2049:13311 13313:14334 14337:15360 15363:16383" ht="21" x14ac:dyDescent="0.2">
      <c r="A17" s="3" t="s">
        <v>61</v>
      </c>
      <c r="C17" s="9">
        <v>5300000</v>
      </c>
      <c r="D17" s="9"/>
      <c r="E17" s="9">
        <v>84151841479</v>
      </c>
      <c r="F17" s="9"/>
      <c r="G17" s="9">
        <v>110479711050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63">
        <v>5300000</v>
      </c>
      <c r="R17" s="63"/>
      <c r="S17" s="63">
        <v>20280</v>
      </c>
      <c r="T17" s="63"/>
      <c r="U17" s="63">
        <v>84151841479</v>
      </c>
      <c r="V17" s="63"/>
      <c r="W17" s="63">
        <v>106844470200</v>
      </c>
      <c r="Y17" s="1">
        <v>7.9546038560043917E-3</v>
      </c>
      <c r="AA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Y17" s="1"/>
      <c r="BB17" s="3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Z17" s="1"/>
      <c r="CC17" s="3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DA17" s="1"/>
      <c r="DD17" s="3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B17" s="1"/>
      <c r="EE17" s="3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C17" s="1"/>
      <c r="FF17" s="3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D17" s="1"/>
      <c r="GG17" s="3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E17" s="1"/>
      <c r="HH17" s="3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F17" s="1"/>
      <c r="II17" s="3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G17" s="1"/>
      <c r="JJ17" s="3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H17" s="1"/>
      <c r="KK17" s="3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I17" s="1"/>
      <c r="LL17" s="3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J17" s="1"/>
      <c r="MM17" s="3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K17" s="1"/>
      <c r="NN17" s="3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L17" s="1"/>
      <c r="OO17" s="3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M17" s="1"/>
      <c r="PP17" s="3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N17" s="1"/>
      <c r="QQ17" s="3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O17" s="1"/>
      <c r="RR17" s="3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P17" s="1"/>
      <c r="SS17" s="3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Q17" s="1"/>
      <c r="TT17" s="3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R17" s="1"/>
      <c r="UU17" s="3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S17" s="1"/>
      <c r="VV17" s="3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T17" s="1"/>
      <c r="WW17" s="3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U17" s="1"/>
      <c r="XX17" s="3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V17" s="1"/>
      <c r="YY17" s="3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W17" s="1"/>
      <c r="ZZ17" s="3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X17" s="1"/>
      <c r="ABA17" s="3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Y17" s="1"/>
      <c r="ACB17" s="3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Z17" s="1"/>
      <c r="ADC17" s="3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EA17" s="1"/>
      <c r="AED17" s="3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B17" s="1"/>
      <c r="AFE17" s="3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C17" s="1"/>
      <c r="AGF17" s="3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D17" s="1"/>
      <c r="AHG17" s="3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E17" s="1"/>
      <c r="AIH17" s="3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F17" s="1"/>
      <c r="AJI17" s="3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G17" s="1"/>
      <c r="AKJ17" s="3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H17" s="1"/>
      <c r="ALK17" s="3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I17" s="1"/>
      <c r="AML17" s="3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J17" s="1"/>
      <c r="ANM17" s="3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K17" s="1"/>
      <c r="AON17" s="3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L17" s="1"/>
      <c r="APO17" s="3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M17" s="1"/>
      <c r="AQP17" s="3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N17" s="1"/>
      <c r="ARQ17" s="3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O17" s="1"/>
      <c r="ASR17" s="3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P17" s="1"/>
      <c r="ATS17" s="3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Q17" s="1"/>
      <c r="AUT17" s="3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R17" s="1"/>
      <c r="AVU17" s="3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S17" s="1"/>
      <c r="AWV17" s="3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T17" s="1"/>
      <c r="AXW17" s="3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U17" s="1"/>
      <c r="AYX17" s="3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V17" s="1"/>
      <c r="AZY17" s="3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W17" s="1"/>
      <c r="BAZ17" s="3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X17" s="1"/>
      <c r="BCA17" s="3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Y17" s="1"/>
      <c r="BDB17" s="3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Z17" s="1"/>
      <c r="BEC17" s="3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FA17" s="1"/>
      <c r="BFD17" s="3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B17" s="1"/>
      <c r="BGE17" s="3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C17" s="1"/>
      <c r="BHF17" s="3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D17" s="1"/>
      <c r="BIG17" s="3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E17" s="1"/>
      <c r="BJH17" s="3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F17" s="1"/>
      <c r="BKI17" s="3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G17" s="1"/>
      <c r="BLJ17" s="3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H17" s="1"/>
      <c r="BMK17" s="3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I17" s="1"/>
      <c r="BNL17" s="3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J17" s="1"/>
      <c r="BOM17" s="3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K17" s="1"/>
      <c r="BPN17" s="3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L17" s="1"/>
      <c r="BQO17" s="3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M17" s="1"/>
      <c r="BRP17" s="3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N17" s="1"/>
      <c r="BSQ17" s="3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O17" s="1"/>
      <c r="BTR17" s="3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P17" s="1"/>
      <c r="BUS17" s="3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Q17" s="1"/>
      <c r="BVT17" s="3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R17" s="1"/>
      <c r="BWU17" s="3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S17" s="1"/>
      <c r="BXV17" s="3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T17" s="1"/>
      <c r="BYW17" s="3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U17" s="1"/>
      <c r="BZX17" s="3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V17" s="1"/>
      <c r="CAY17" s="3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W17" s="1"/>
      <c r="CBZ17" s="3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X17" s="1"/>
      <c r="CDA17" s="3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Y17" s="1"/>
      <c r="CEB17" s="3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Z17" s="1"/>
      <c r="CFC17" s="3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GA17" s="1"/>
      <c r="CGD17" s="3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B17" s="1"/>
      <c r="CHE17" s="3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C17" s="1"/>
      <c r="CIF17" s="3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D17" s="1"/>
      <c r="CJG17" s="3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E17" s="1"/>
      <c r="CKH17" s="3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F17" s="1"/>
      <c r="CLI17" s="3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G17" s="1"/>
      <c r="CMJ17" s="3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H17" s="1"/>
      <c r="CNK17" s="3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I17" s="1"/>
      <c r="COL17" s="3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J17" s="1"/>
      <c r="CPM17" s="3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K17" s="1"/>
      <c r="CQN17" s="3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L17" s="1"/>
      <c r="CRO17" s="3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M17" s="1"/>
      <c r="CSP17" s="3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N17" s="1"/>
      <c r="CTQ17" s="3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O17" s="1"/>
      <c r="CUR17" s="3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P17" s="1"/>
      <c r="CVS17" s="3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Q17" s="1"/>
      <c r="CWT17" s="3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R17" s="1"/>
      <c r="CXU17" s="3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S17" s="1"/>
      <c r="CYV17" s="3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T17" s="1"/>
      <c r="CZW17" s="3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U17" s="1"/>
      <c r="DAX17" s="3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V17" s="1"/>
      <c r="DBY17" s="3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W17" s="1"/>
      <c r="DCZ17" s="3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X17" s="1"/>
      <c r="DEA17" s="3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Y17" s="1"/>
      <c r="DFB17" s="3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Z17" s="1"/>
      <c r="DGC17" s="3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HA17" s="1"/>
      <c r="DHD17" s="3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B17" s="1"/>
      <c r="DIE17" s="3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C17" s="1"/>
      <c r="DJF17" s="3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D17" s="1"/>
      <c r="DKG17" s="3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E17" s="1"/>
      <c r="DLH17" s="3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F17" s="1"/>
      <c r="DMI17" s="3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G17" s="1"/>
      <c r="DNJ17" s="3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H17" s="1"/>
      <c r="DOK17" s="3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I17" s="1"/>
      <c r="DPL17" s="3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J17" s="1"/>
      <c r="DQM17" s="3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K17" s="1"/>
      <c r="DRN17" s="3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L17" s="1"/>
      <c r="DSO17" s="3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M17" s="1"/>
      <c r="DTP17" s="3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N17" s="1"/>
      <c r="DUQ17" s="3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O17" s="1"/>
      <c r="DVR17" s="3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P17" s="1"/>
      <c r="DWS17" s="3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Q17" s="1"/>
      <c r="DXT17" s="3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R17" s="1"/>
      <c r="DYU17" s="3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S17" s="1"/>
      <c r="DZV17" s="3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T17" s="1"/>
      <c r="EAW17" s="3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U17" s="1"/>
      <c r="EBX17" s="3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V17" s="1"/>
      <c r="ECY17" s="3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W17" s="1"/>
      <c r="EDZ17" s="3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X17" s="1"/>
      <c r="EFA17" s="3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Y17" s="1"/>
      <c r="EGB17" s="3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Z17" s="1"/>
      <c r="EHC17" s="3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IA17" s="1"/>
      <c r="EID17" s="3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B17" s="1"/>
      <c r="EJE17" s="3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C17" s="1"/>
      <c r="EKF17" s="3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D17" s="1"/>
      <c r="ELG17" s="3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E17" s="1"/>
      <c r="EMH17" s="3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F17" s="1"/>
      <c r="ENI17" s="3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G17" s="1"/>
      <c r="EOJ17" s="3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H17" s="1"/>
      <c r="EPK17" s="3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I17" s="1"/>
      <c r="EQL17" s="3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J17" s="1"/>
      <c r="ERM17" s="3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K17" s="1"/>
      <c r="ESN17" s="3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L17" s="1"/>
      <c r="ETO17" s="3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M17" s="1"/>
      <c r="EUP17" s="3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N17" s="1"/>
      <c r="EVQ17" s="3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O17" s="1"/>
      <c r="EWR17" s="3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P17" s="1"/>
      <c r="EXS17" s="3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Q17" s="1"/>
      <c r="EYT17" s="3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R17" s="1"/>
      <c r="EZU17" s="3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S17" s="1"/>
      <c r="FAV17" s="3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T17" s="1"/>
      <c r="FBW17" s="3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U17" s="1"/>
      <c r="FCX17" s="3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V17" s="1"/>
      <c r="FDY17" s="3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W17" s="1"/>
      <c r="FEZ17" s="3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X17" s="1"/>
      <c r="FGA17" s="3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Y17" s="1"/>
      <c r="FHB17" s="3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Z17" s="1"/>
      <c r="FIC17" s="3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JA17" s="1"/>
      <c r="FJD17" s="3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B17" s="1"/>
      <c r="FKE17" s="3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C17" s="1"/>
      <c r="FLF17" s="3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D17" s="1"/>
      <c r="FMG17" s="3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E17" s="1"/>
      <c r="FNH17" s="3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F17" s="1"/>
      <c r="FOI17" s="3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G17" s="1"/>
      <c r="FPJ17" s="3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H17" s="1"/>
      <c r="FQK17" s="3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I17" s="1"/>
      <c r="FRL17" s="3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J17" s="1"/>
      <c r="FSM17" s="3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K17" s="1"/>
      <c r="FTN17" s="3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L17" s="1"/>
      <c r="FUO17" s="3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M17" s="1"/>
      <c r="FVP17" s="3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N17" s="1"/>
      <c r="FWQ17" s="3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O17" s="1"/>
      <c r="FXR17" s="3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P17" s="1"/>
      <c r="FYS17" s="3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Q17" s="1"/>
      <c r="FZT17" s="3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R17" s="1"/>
      <c r="GAU17" s="3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S17" s="1"/>
      <c r="GBV17" s="3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T17" s="1"/>
      <c r="GCW17" s="3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U17" s="1"/>
      <c r="GDX17" s="3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V17" s="1"/>
      <c r="GEY17" s="3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W17" s="1"/>
      <c r="GFZ17" s="3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X17" s="1"/>
      <c r="GHA17" s="3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Y17" s="1"/>
      <c r="GIB17" s="3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Z17" s="1"/>
      <c r="GJC17" s="3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KA17" s="1"/>
      <c r="GKD17" s="3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B17" s="1"/>
      <c r="GLE17" s="3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C17" s="1"/>
      <c r="GMF17" s="3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D17" s="1"/>
      <c r="GNG17" s="3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E17" s="1"/>
      <c r="GOH17" s="3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F17" s="1"/>
      <c r="GPI17" s="3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G17" s="1"/>
      <c r="GQJ17" s="3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H17" s="1"/>
      <c r="GRK17" s="3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I17" s="1"/>
      <c r="GSL17" s="3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J17" s="1"/>
      <c r="GTM17" s="3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K17" s="1"/>
      <c r="GUN17" s="3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L17" s="1"/>
      <c r="GVO17" s="3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M17" s="1"/>
      <c r="GWP17" s="3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N17" s="1"/>
      <c r="GXQ17" s="3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O17" s="1"/>
      <c r="GYR17" s="3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P17" s="1"/>
      <c r="GZS17" s="3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Q17" s="1"/>
      <c r="HAT17" s="3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R17" s="1"/>
      <c r="HBU17" s="3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S17" s="1"/>
      <c r="HCV17" s="3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T17" s="1"/>
      <c r="HDW17" s="3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U17" s="1"/>
      <c r="HEX17" s="3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V17" s="1"/>
      <c r="HFY17" s="3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W17" s="1"/>
      <c r="HGZ17" s="3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X17" s="1"/>
      <c r="HIA17" s="3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Y17" s="1"/>
      <c r="HJB17" s="3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Z17" s="1"/>
      <c r="HKC17" s="3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LA17" s="1"/>
      <c r="HLD17" s="3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B17" s="1"/>
      <c r="HME17" s="3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C17" s="1"/>
      <c r="HNF17" s="3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D17" s="1"/>
      <c r="HOG17" s="3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E17" s="1"/>
      <c r="HPH17" s="3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F17" s="1"/>
      <c r="HQI17" s="3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G17" s="1"/>
      <c r="HRJ17" s="3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H17" s="1"/>
      <c r="HSK17" s="3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I17" s="1"/>
      <c r="HTL17" s="3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J17" s="1"/>
      <c r="HUM17" s="3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K17" s="1"/>
      <c r="HVN17" s="3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L17" s="1"/>
      <c r="HWO17" s="3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M17" s="1"/>
      <c r="HXP17" s="3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N17" s="1"/>
      <c r="HYQ17" s="3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O17" s="1"/>
      <c r="HZR17" s="3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P17" s="1"/>
      <c r="IAS17" s="3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Q17" s="1"/>
      <c r="IBT17" s="3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R17" s="1"/>
      <c r="ICU17" s="3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S17" s="1"/>
      <c r="IDV17" s="3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T17" s="1"/>
      <c r="IEW17" s="3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U17" s="1"/>
      <c r="IFX17" s="3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V17" s="1"/>
      <c r="IGY17" s="3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W17" s="1"/>
      <c r="IHZ17" s="3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X17" s="1"/>
      <c r="IJA17" s="3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Y17" s="1"/>
      <c r="IKB17" s="3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Z17" s="1"/>
      <c r="ILC17" s="3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MA17" s="1"/>
      <c r="IMD17" s="3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B17" s="1"/>
      <c r="INE17" s="3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C17" s="1"/>
      <c r="IOF17" s="3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D17" s="1"/>
      <c r="IPG17" s="3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E17" s="1"/>
      <c r="IQH17" s="3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F17" s="1"/>
      <c r="IRI17" s="3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G17" s="1"/>
      <c r="ISJ17" s="3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H17" s="1"/>
      <c r="ITK17" s="3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I17" s="1"/>
      <c r="IUL17" s="3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J17" s="1"/>
      <c r="IVM17" s="3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K17" s="1"/>
      <c r="IWN17" s="3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L17" s="1"/>
      <c r="IXO17" s="3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M17" s="1"/>
      <c r="IYP17" s="3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N17" s="1"/>
      <c r="IZQ17" s="3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O17" s="1"/>
      <c r="JAR17" s="3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P17" s="1"/>
      <c r="JBS17" s="3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Q17" s="1"/>
      <c r="JCT17" s="3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R17" s="1"/>
      <c r="JDU17" s="3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S17" s="1"/>
      <c r="JEV17" s="3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T17" s="1"/>
      <c r="JFW17" s="3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U17" s="1"/>
      <c r="JGX17" s="3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V17" s="1"/>
      <c r="JHY17" s="3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W17" s="1"/>
      <c r="JIZ17" s="3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X17" s="1"/>
      <c r="JKA17" s="3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Y17" s="1"/>
      <c r="JLB17" s="3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Z17" s="1"/>
      <c r="JMC17" s="3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NA17" s="1"/>
      <c r="JND17" s="3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B17" s="1"/>
      <c r="JOE17" s="3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C17" s="1"/>
      <c r="JPF17" s="3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D17" s="1"/>
      <c r="JQG17" s="3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E17" s="1"/>
      <c r="JRH17" s="3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F17" s="1"/>
      <c r="JSI17" s="3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G17" s="1"/>
      <c r="JTJ17" s="3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H17" s="1"/>
      <c r="JUK17" s="3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I17" s="1"/>
      <c r="JVL17" s="3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J17" s="1"/>
      <c r="JWM17" s="3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K17" s="1"/>
      <c r="JXN17" s="3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L17" s="1"/>
      <c r="JYO17" s="3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M17" s="1"/>
      <c r="JZP17" s="3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N17" s="1"/>
      <c r="KAQ17" s="3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O17" s="1"/>
      <c r="KBR17" s="3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P17" s="1"/>
      <c r="KCS17" s="3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Q17" s="1"/>
      <c r="KDT17" s="3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R17" s="1"/>
      <c r="KEU17" s="3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S17" s="1"/>
      <c r="KFV17" s="3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T17" s="1"/>
      <c r="KGW17" s="3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U17" s="1"/>
      <c r="KHX17" s="3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V17" s="1"/>
      <c r="KIY17" s="3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W17" s="1"/>
      <c r="KJZ17" s="3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X17" s="1"/>
      <c r="KLA17" s="3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Y17" s="1"/>
      <c r="KMB17" s="3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Z17" s="1"/>
      <c r="KNC17" s="3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OA17" s="1"/>
      <c r="KOD17" s="3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B17" s="1"/>
      <c r="KPE17" s="3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C17" s="1"/>
      <c r="KQF17" s="3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D17" s="1"/>
      <c r="KRG17" s="3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E17" s="1"/>
      <c r="KSH17" s="3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F17" s="1"/>
      <c r="KTI17" s="3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G17" s="1"/>
      <c r="KUJ17" s="3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H17" s="1"/>
      <c r="KVK17" s="3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I17" s="1"/>
      <c r="KWL17" s="3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J17" s="1"/>
      <c r="KXM17" s="3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K17" s="1"/>
      <c r="KYN17" s="3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L17" s="1"/>
      <c r="KZO17" s="3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M17" s="1"/>
      <c r="LAP17" s="3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N17" s="1"/>
      <c r="LBQ17" s="3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O17" s="1"/>
      <c r="LCR17" s="3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P17" s="1"/>
      <c r="LDS17" s="3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Q17" s="1"/>
      <c r="LET17" s="3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R17" s="1"/>
      <c r="LFU17" s="3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S17" s="1"/>
      <c r="LGV17" s="3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T17" s="1"/>
      <c r="LHW17" s="3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U17" s="1"/>
      <c r="LIX17" s="3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V17" s="1"/>
      <c r="LJY17" s="3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W17" s="1"/>
      <c r="LKZ17" s="3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X17" s="1"/>
      <c r="LMA17" s="3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Y17" s="1"/>
      <c r="LNB17" s="3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Z17" s="1"/>
      <c r="LOC17" s="3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PA17" s="1"/>
      <c r="LPD17" s="3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B17" s="1"/>
      <c r="LQE17" s="3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C17" s="1"/>
      <c r="LRF17" s="3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D17" s="1"/>
      <c r="LSG17" s="3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E17" s="1"/>
      <c r="LTH17" s="3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F17" s="1"/>
      <c r="LUI17" s="3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G17" s="1"/>
      <c r="LVJ17" s="3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H17" s="1"/>
      <c r="LWK17" s="3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I17" s="1"/>
      <c r="LXL17" s="3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J17" s="1"/>
      <c r="LYM17" s="3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K17" s="1"/>
      <c r="LZN17" s="3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L17" s="1"/>
      <c r="MAO17" s="3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M17" s="1"/>
      <c r="MBP17" s="3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N17" s="1"/>
      <c r="MCQ17" s="3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O17" s="1"/>
      <c r="MDR17" s="3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P17" s="1"/>
      <c r="MES17" s="3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Q17" s="1"/>
      <c r="MFT17" s="3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R17" s="1"/>
      <c r="MGU17" s="3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S17" s="1"/>
      <c r="MHV17" s="3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T17" s="1"/>
      <c r="MIW17" s="3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U17" s="1"/>
      <c r="MJX17" s="3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V17" s="1"/>
      <c r="MKY17" s="3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W17" s="1"/>
      <c r="MLZ17" s="3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X17" s="1"/>
      <c r="MNA17" s="3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Y17" s="1"/>
      <c r="MOB17" s="3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Z17" s="1"/>
      <c r="MPC17" s="3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QA17" s="1"/>
      <c r="MQD17" s="3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B17" s="1"/>
      <c r="MRE17" s="3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C17" s="1"/>
      <c r="MSF17" s="3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D17" s="1"/>
      <c r="MTG17" s="3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E17" s="1"/>
      <c r="MUH17" s="3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F17" s="1"/>
      <c r="MVI17" s="3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G17" s="1"/>
      <c r="MWJ17" s="3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H17" s="1"/>
      <c r="MXK17" s="3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I17" s="1"/>
      <c r="MYL17" s="3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J17" s="1"/>
      <c r="MZM17" s="3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K17" s="1"/>
      <c r="NAN17" s="3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L17" s="1"/>
      <c r="NBO17" s="3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M17" s="1"/>
      <c r="NCP17" s="3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N17" s="1"/>
      <c r="NDQ17" s="3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O17" s="1"/>
      <c r="NER17" s="3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P17" s="1"/>
      <c r="NFS17" s="3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Q17" s="1"/>
      <c r="NGT17" s="3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R17" s="1"/>
      <c r="NHU17" s="3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S17" s="1"/>
      <c r="NIV17" s="3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T17" s="1"/>
      <c r="NJW17" s="3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U17" s="1"/>
      <c r="NKX17" s="3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V17" s="1"/>
      <c r="NLY17" s="3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W17" s="1"/>
      <c r="NMZ17" s="3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X17" s="1"/>
      <c r="NOA17" s="3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Y17" s="1"/>
      <c r="NPB17" s="3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Z17" s="1"/>
      <c r="NQC17" s="3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RA17" s="1"/>
      <c r="NRD17" s="3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B17" s="1"/>
      <c r="NSE17" s="3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C17" s="1"/>
      <c r="NTF17" s="3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D17" s="1"/>
      <c r="NUG17" s="3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E17" s="1"/>
      <c r="NVH17" s="3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F17" s="1"/>
      <c r="NWI17" s="3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G17" s="1"/>
      <c r="NXJ17" s="3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H17" s="1"/>
      <c r="NYK17" s="3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I17" s="1"/>
      <c r="NZL17" s="3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J17" s="1"/>
      <c r="OAM17" s="3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K17" s="1"/>
      <c r="OBN17" s="3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L17" s="1"/>
      <c r="OCO17" s="3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M17" s="1"/>
      <c r="ODP17" s="3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N17" s="1"/>
      <c r="OEQ17" s="3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O17" s="1"/>
      <c r="OFR17" s="3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P17" s="1"/>
      <c r="OGS17" s="3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Q17" s="1"/>
      <c r="OHT17" s="3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R17" s="1"/>
      <c r="OIU17" s="3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S17" s="1"/>
      <c r="OJV17" s="3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T17" s="1"/>
      <c r="OKW17" s="3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U17" s="1"/>
      <c r="OLX17" s="3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V17" s="1"/>
      <c r="OMY17" s="3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W17" s="1"/>
      <c r="ONZ17" s="3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X17" s="1"/>
      <c r="OPA17" s="3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Y17" s="1"/>
      <c r="OQB17" s="3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Z17" s="1"/>
      <c r="ORC17" s="3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SA17" s="1"/>
      <c r="OSD17" s="3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B17" s="1"/>
      <c r="OTE17" s="3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C17" s="1"/>
      <c r="OUF17" s="3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D17" s="1"/>
      <c r="OVG17" s="3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E17" s="1"/>
      <c r="OWH17" s="3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F17" s="1"/>
      <c r="OXI17" s="3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G17" s="1"/>
      <c r="OYJ17" s="3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H17" s="1"/>
      <c r="OZK17" s="3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I17" s="1"/>
      <c r="PAL17" s="3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J17" s="1"/>
      <c r="PBM17" s="3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K17" s="1"/>
      <c r="PCN17" s="3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L17" s="1"/>
      <c r="PDO17" s="3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M17" s="1"/>
      <c r="PEP17" s="3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N17" s="1"/>
      <c r="PFQ17" s="3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O17" s="1"/>
      <c r="PGR17" s="3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P17" s="1"/>
      <c r="PHS17" s="3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Q17" s="1"/>
      <c r="PIT17" s="3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R17" s="1"/>
      <c r="PJU17" s="3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S17" s="1"/>
      <c r="PKV17" s="3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T17" s="1"/>
      <c r="PLW17" s="3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U17" s="1"/>
      <c r="PMX17" s="3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V17" s="1"/>
      <c r="PNY17" s="3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W17" s="1"/>
      <c r="POZ17" s="3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X17" s="1"/>
      <c r="PQA17" s="3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Y17" s="1"/>
      <c r="PRB17" s="3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Z17" s="1"/>
      <c r="PSC17" s="3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TA17" s="1"/>
      <c r="PTD17" s="3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B17" s="1"/>
      <c r="PUE17" s="3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C17" s="1"/>
      <c r="PVF17" s="3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D17" s="1"/>
      <c r="PWG17" s="3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E17" s="1"/>
      <c r="PXH17" s="3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F17" s="1"/>
      <c r="PYI17" s="3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G17" s="1"/>
      <c r="PZJ17" s="3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H17" s="1"/>
      <c r="QAK17" s="3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I17" s="1"/>
      <c r="QBL17" s="3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J17" s="1"/>
      <c r="QCM17" s="3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K17" s="1"/>
      <c r="QDN17" s="3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L17" s="1"/>
      <c r="QEO17" s="3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M17" s="1"/>
      <c r="QFP17" s="3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N17" s="1"/>
      <c r="QGQ17" s="3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O17" s="1"/>
      <c r="QHR17" s="3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P17" s="1"/>
      <c r="QIS17" s="3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Q17" s="1"/>
      <c r="QJT17" s="3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R17" s="1"/>
      <c r="QKU17" s="3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S17" s="1"/>
      <c r="QLV17" s="3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T17" s="1"/>
      <c r="QMW17" s="3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U17" s="1"/>
      <c r="QNX17" s="3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V17" s="1"/>
      <c r="QOY17" s="3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W17" s="1"/>
      <c r="QPZ17" s="3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X17" s="1"/>
      <c r="QRA17" s="3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Y17" s="1"/>
      <c r="QSB17" s="3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Z17" s="1"/>
      <c r="QTC17" s="3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UA17" s="1"/>
      <c r="QUD17" s="3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B17" s="1"/>
      <c r="QVE17" s="3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C17" s="1"/>
      <c r="QWF17" s="3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D17" s="1"/>
      <c r="QXG17" s="3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E17" s="1"/>
      <c r="QYH17" s="3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F17" s="1"/>
      <c r="QZI17" s="3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G17" s="1"/>
      <c r="RAJ17" s="3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H17" s="1"/>
      <c r="RBK17" s="3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I17" s="1"/>
      <c r="RCL17" s="3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J17" s="1"/>
      <c r="RDM17" s="3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K17" s="1"/>
      <c r="REN17" s="3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L17" s="1"/>
      <c r="RFO17" s="3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M17" s="1"/>
      <c r="RGP17" s="3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N17" s="1"/>
      <c r="RHQ17" s="3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O17" s="1"/>
      <c r="RIR17" s="3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P17" s="1"/>
      <c r="RJS17" s="3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Q17" s="1"/>
      <c r="RKT17" s="3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R17" s="1"/>
      <c r="RLU17" s="3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S17" s="1"/>
      <c r="RMV17" s="3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T17" s="1"/>
      <c r="RNW17" s="3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U17" s="1"/>
      <c r="ROX17" s="3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V17" s="1"/>
      <c r="RPY17" s="3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W17" s="1"/>
      <c r="RQZ17" s="3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X17" s="1"/>
      <c r="RSA17" s="3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Y17" s="1"/>
      <c r="RTB17" s="3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Z17" s="1"/>
      <c r="RUC17" s="3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VA17" s="1"/>
      <c r="RVD17" s="3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B17" s="1"/>
      <c r="RWE17" s="3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C17" s="1"/>
      <c r="RXF17" s="3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D17" s="1"/>
      <c r="RYG17" s="3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E17" s="1"/>
      <c r="RZH17" s="3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F17" s="1"/>
      <c r="SAI17" s="3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G17" s="1"/>
      <c r="SBJ17" s="3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H17" s="1"/>
      <c r="SCK17" s="3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I17" s="1"/>
      <c r="SDL17" s="3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J17" s="1"/>
      <c r="SEM17" s="3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K17" s="1"/>
      <c r="SFN17" s="3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L17" s="1"/>
      <c r="SGO17" s="3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M17" s="1"/>
      <c r="SHP17" s="3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N17" s="1"/>
      <c r="SIQ17" s="3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O17" s="1"/>
      <c r="SJR17" s="3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P17" s="1"/>
      <c r="SKS17" s="3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Q17" s="1"/>
      <c r="SLT17" s="3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R17" s="1"/>
      <c r="SMU17" s="3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S17" s="1"/>
      <c r="SNV17" s="3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T17" s="1"/>
      <c r="SOW17" s="3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U17" s="1"/>
      <c r="SPX17" s="3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V17" s="1"/>
      <c r="SQY17" s="3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W17" s="1"/>
      <c r="SRZ17" s="3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X17" s="1"/>
      <c r="STA17" s="3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Y17" s="1"/>
      <c r="SUB17" s="3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Z17" s="1"/>
      <c r="SVC17" s="3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WA17" s="1"/>
      <c r="SWD17" s="3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B17" s="1"/>
      <c r="SXE17" s="3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C17" s="1"/>
      <c r="SYF17" s="3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D17" s="1"/>
      <c r="SZG17" s="3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E17" s="1"/>
      <c r="TAH17" s="3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F17" s="1"/>
      <c r="TBI17" s="3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G17" s="1"/>
      <c r="TCJ17" s="3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H17" s="1"/>
      <c r="TDK17" s="3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I17" s="1"/>
      <c r="TEL17" s="3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J17" s="1"/>
      <c r="TFM17" s="3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K17" s="1"/>
      <c r="TGN17" s="3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L17" s="1"/>
      <c r="THO17" s="3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M17" s="1"/>
      <c r="TIP17" s="3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N17" s="1"/>
      <c r="TJQ17" s="3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O17" s="1"/>
      <c r="TKR17" s="3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P17" s="1"/>
      <c r="TLS17" s="3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Q17" s="1"/>
      <c r="TMT17" s="3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R17" s="1"/>
      <c r="TNU17" s="3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S17" s="1"/>
      <c r="TOV17" s="3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T17" s="1"/>
      <c r="TPW17" s="3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U17" s="1"/>
      <c r="TQX17" s="3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V17" s="1"/>
      <c r="TRY17" s="3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W17" s="1"/>
      <c r="TSZ17" s="3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X17" s="1"/>
      <c r="TUA17" s="3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Y17" s="1"/>
      <c r="TVB17" s="3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Z17" s="1"/>
      <c r="TWC17" s="3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XA17" s="1"/>
      <c r="TXD17" s="3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B17" s="1"/>
      <c r="TYE17" s="3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C17" s="1"/>
      <c r="TZF17" s="3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D17" s="1"/>
      <c r="UAG17" s="3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E17" s="1"/>
      <c r="UBH17" s="3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F17" s="1"/>
      <c r="UCI17" s="3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G17" s="1"/>
      <c r="UDJ17" s="3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H17" s="1"/>
      <c r="UEK17" s="3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I17" s="1"/>
      <c r="UFL17" s="3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J17" s="1"/>
      <c r="UGM17" s="3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K17" s="1"/>
      <c r="UHN17" s="3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L17" s="1"/>
      <c r="UIO17" s="3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M17" s="1"/>
      <c r="UJP17" s="3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N17" s="1"/>
      <c r="UKQ17" s="3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O17" s="1"/>
      <c r="ULR17" s="3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P17" s="1"/>
      <c r="UMS17" s="3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Q17" s="1"/>
      <c r="UNT17" s="3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R17" s="1"/>
      <c r="UOU17" s="3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S17" s="1"/>
      <c r="UPV17" s="3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T17" s="1"/>
      <c r="UQW17" s="3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U17" s="1"/>
      <c r="URX17" s="3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V17" s="1"/>
      <c r="USY17" s="3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W17" s="1"/>
      <c r="UTZ17" s="3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X17" s="1"/>
      <c r="UVA17" s="3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Y17" s="1"/>
      <c r="UWB17" s="3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Z17" s="1"/>
      <c r="UXC17" s="3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YA17" s="1"/>
      <c r="UYD17" s="3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B17" s="1"/>
      <c r="UZE17" s="3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C17" s="1"/>
      <c r="VAF17" s="3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D17" s="1"/>
      <c r="VBG17" s="3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E17" s="1"/>
      <c r="VCH17" s="3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F17" s="1"/>
      <c r="VDI17" s="3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G17" s="1"/>
      <c r="VEJ17" s="3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H17" s="1"/>
      <c r="VFK17" s="3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I17" s="1"/>
      <c r="VGL17" s="3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J17" s="1"/>
      <c r="VHM17" s="3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K17" s="1"/>
      <c r="VIN17" s="3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L17" s="1"/>
      <c r="VJO17" s="3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M17" s="1"/>
      <c r="VKP17" s="3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N17" s="1"/>
      <c r="VLQ17" s="3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O17" s="1"/>
      <c r="VMR17" s="3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P17" s="1"/>
      <c r="VNS17" s="3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Q17" s="1"/>
      <c r="VOT17" s="3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R17" s="1"/>
      <c r="VPU17" s="3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S17" s="1"/>
      <c r="VQV17" s="3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T17" s="1"/>
      <c r="VRW17" s="3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U17" s="1"/>
      <c r="VSX17" s="3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V17" s="1"/>
      <c r="VTY17" s="3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W17" s="1"/>
      <c r="VUZ17" s="3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X17" s="1"/>
      <c r="VWA17" s="3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Y17" s="1"/>
      <c r="VXB17" s="3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Z17" s="1"/>
      <c r="VYC17" s="3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ZA17" s="1"/>
      <c r="VZD17" s="3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B17" s="1"/>
      <c r="WAE17" s="3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C17" s="1"/>
      <c r="WBF17" s="3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D17" s="1"/>
      <c r="WCG17" s="3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E17" s="1"/>
      <c r="WDH17" s="3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F17" s="1"/>
      <c r="WEI17" s="3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G17" s="1"/>
      <c r="WFJ17" s="3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H17" s="1"/>
      <c r="WGK17" s="3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I17" s="1"/>
      <c r="WHL17" s="3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J17" s="1"/>
      <c r="WIM17" s="3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K17" s="1"/>
      <c r="WJN17" s="3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L17" s="1"/>
      <c r="WKO17" s="3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M17" s="1"/>
      <c r="WLP17" s="3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N17" s="1"/>
      <c r="WMQ17" s="3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O17" s="1"/>
      <c r="WNR17" s="3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P17" s="1"/>
      <c r="WOS17" s="3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Q17" s="1"/>
      <c r="WPT17" s="3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R17" s="1"/>
      <c r="WQU17" s="3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S17" s="1"/>
      <c r="WRV17" s="3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T17" s="1"/>
      <c r="WSW17" s="3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U17" s="1"/>
      <c r="WTX17" s="3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V17" s="1"/>
      <c r="WUY17" s="3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W17" s="1"/>
      <c r="WVZ17" s="3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X17" s="1"/>
      <c r="WXA17" s="3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Y17" s="1"/>
      <c r="WYB17" s="3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Z17" s="1"/>
      <c r="WZC17" s="3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XAA17" s="1"/>
      <c r="XAD17" s="3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B17" s="1"/>
      <c r="XBE17" s="3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C17" s="1"/>
      <c r="XCF17" s="3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D17" s="1"/>
      <c r="XDG17" s="3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E17" s="1"/>
      <c r="XEH17" s="3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  <c r="XEX17" s="9"/>
      <c r="XEY17" s="9"/>
      <c r="XEZ17" s="9"/>
      <c r="XFA17" s="9"/>
      <c r="XFB17" s="9"/>
      <c r="XFC17" s="9"/>
    </row>
    <row r="18" spans="1:1023 1026:2047 2049:13311 13313:14334 14337:15360 15363:16383" ht="21" x14ac:dyDescent="0.2">
      <c r="A18" s="3" t="s">
        <v>62</v>
      </c>
      <c r="C18" s="9">
        <v>1400000</v>
      </c>
      <c r="D18" s="9"/>
      <c r="E18" s="9">
        <v>46214629789</v>
      </c>
      <c r="F18" s="9"/>
      <c r="G18" s="9">
        <v>49404285000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63">
        <v>1400000</v>
      </c>
      <c r="R18" s="63"/>
      <c r="S18" s="63">
        <v>36950</v>
      </c>
      <c r="T18" s="63"/>
      <c r="U18" s="63">
        <v>46214629789</v>
      </c>
      <c r="V18" s="63"/>
      <c r="W18" s="63">
        <v>51422206500</v>
      </c>
      <c r="Y18" s="1">
        <v>3.8283991800743102E-3</v>
      </c>
      <c r="AA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Y18" s="1"/>
      <c r="BB18" s="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Z18" s="1"/>
      <c r="CC18" s="3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DA18" s="1"/>
      <c r="DD18" s="3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B18" s="1"/>
      <c r="EE18" s="3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C18" s="1"/>
      <c r="FF18" s="3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D18" s="1"/>
      <c r="GG18" s="3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E18" s="1"/>
      <c r="HH18" s="3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F18" s="1"/>
      <c r="II18" s="3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G18" s="1"/>
      <c r="JJ18" s="3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H18" s="1"/>
      <c r="KK18" s="3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I18" s="1"/>
      <c r="LL18" s="3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J18" s="1"/>
      <c r="MM18" s="3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K18" s="1"/>
      <c r="NN18" s="3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L18" s="1"/>
      <c r="OO18" s="3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M18" s="1"/>
      <c r="PP18" s="3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N18" s="1"/>
      <c r="QQ18" s="3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O18" s="1"/>
      <c r="RR18" s="3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P18" s="1"/>
      <c r="SS18" s="3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Q18" s="1"/>
      <c r="TT18" s="3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R18" s="1"/>
      <c r="UU18" s="3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S18" s="1"/>
      <c r="VV18" s="3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T18" s="1"/>
      <c r="WW18" s="3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U18" s="1"/>
      <c r="XX18" s="3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V18" s="1"/>
      <c r="YY18" s="3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W18" s="1"/>
      <c r="ZZ18" s="3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X18" s="1"/>
      <c r="ABA18" s="3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Y18" s="1"/>
      <c r="ACB18" s="3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Z18" s="1"/>
      <c r="ADC18" s="3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EA18" s="1"/>
      <c r="AED18" s="3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B18" s="1"/>
      <c r="AFE18" s="3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C18" s="1"/>
      <c r="AGF18" s="3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D18" s="1"/>
      <c r="AHG18" s="3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E18" s="1"/>
      <c r="AIH18" s="3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F18" s="1"/>
      <c r="AJI18" s="3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G18" s="1"/>
      <c r="AKJ18" s="3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H18" s="1"/>
      <c r="ALK18" s="3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I18" s="1"/>
      <c r="AML18" s="3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J18" s="1"/>
      <c r="ANM18" s="3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K18" s="1"/>
      <c r="AON18" s="3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L18" s="1"/>
      <c r="APO18" s="3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M18" s="1"/>
      <c r="AQP18" s="3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N18" s="1"/>
      <c r="ARQ18" s="3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O18" s="1"/>
      <c r="ASR18" s="3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P18" s="1"/>
      <c r="ATS18" s="3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Q18" s="1"/>
      <c r="AUT18" s="3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R18" s="1"/>
      <c r="AVU18" s="3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S18" s="1"/>
      <c r="AWV18" s="3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T18" s="1"/>
      <c r="AXW18" s="3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U18" s="1"/>
      <c r="AYX18" s="3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V18" s="1"/>
      <c r="AZY18" s="3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W18" s="1"/>
      <c r="BAZ18" s="3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X18" s="1"/>
      <c r="BCA18" s="3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Y18" s="1"/>
      <c r="BDB18" s="3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Z18" s="1"/>
      <c r="BEC18" s="3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FA18" s="1"/>
      <c r="BFD18" s="3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B18" s="1"/>
      <c r="BGE18" s="3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C18" s="1"/>
      <c r="BHF18" s="3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D18" s="1"/>
      <c r="BIG18" s="3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E18" s="1"/>
      <c r="BJH18" s="3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F18" s="1"/>
      <c r="BKI18" s="3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G18" s="1"/>
      <c r="BLJ18" s="3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H18" s="1"/>
      <c r="BMK18" s="3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I18" s="1"/>
      <c r="BNL18" s="3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J18" s="1"/>
      <c r="BOM18" s="3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K18" s="1"/>
      <c r="BPN18" s="3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L18" s="1"/>
      <c r="BQO18" s="3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M18" s="1"/>
      <c r="BRP18" s="3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N18" s="1"/>
      <c r="BSQ18" s="3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O18" s="1"/>
      <c r="BTR18" s="3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P18" s="1"/>
      <c r="BUS18" s="3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Q18" s="1"/>
      <c r="BVT18" s="3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R18" s="1"/>
      <c r="BWU18" s="3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S18" s="1"/>
      <c r="BXV18" s="3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T18" s="1"/>
      <c r="BYW18" s="3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U18" s="1"/>
      <c r="BZX18" s="3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V18" s="1"/>
      <c r="CAY18" s="3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W18" s="1"/>
      <c r="CBZ18" s="3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X18" s="1"/>
      <c r="CDA18" s="3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Y18" s="1"/>
      <c r="CEB18" s="3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Z18" s="1"/>
      <c r="CFC18" s="3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GA18" s="1"/>
      <c r="CGD18" s="3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B18" s="1"/>
      <c r="CHE18" s="3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C18" s="1"/>
      <c r="CIF18" s="3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D18" s="1"/>
      <c r="CJG18" s="3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E18" s="1"/>
      <c r="CKH18" s="3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F18" s="1"/>
      <c r="CLI18" s="3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G18" s="1"/>
      <c r="CMJ18" s="3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H18" s="1"/>
      <c r="CNK18" s="3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I18" s="1"/>
      <c r="COL18" s="3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J18" s="1"/>
      <c r="CPM18" s="3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K18" s="1"/>
      <c r="CQN18" s="3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L18" s="1"/>
      <c r="CRO18" s="3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M18" s="1"/>
      <c r="CSP18" s="3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N18" s="1"/>
      <c r="CTQ18" s="3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O18" s="1"/>
      <c r="CUR18" s="3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P18" s="1"/>
      <c r="CVS18" s="3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Q18" s="1"/>
      <c r="CWT18" s="3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R18" s="1"/>
      <c r="CXU18" s="3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S18" s="1"/>
      <c r="CYV18" s="3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T18" s="1"/>
      <c r="CZW18" s="3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U18" s="1"/>
      <c r="DAX18" s="3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V18" s="1"/>
      <c r="DBY18" s="3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W18" s="1"/>
      <c r="DCZ18" s="3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X18" s="1"/>
      <c r="DEA18" s="3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Y18" s="1"/>
      <c r="DFB18" s="3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Z18" s="1"/>
      <c r="DGC18" s="3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HA18" s="1"/>
      <c r="DHD18" s="3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B18" s="1"/>
      <c r="DIE18" s="3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C18" s="1"/>
      <c r="DJF18" s="3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D18" s="1"/>
      <c r="DKG18" s="3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E18" s="1"/>
      <c r="DLH18" s="3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F18" s="1"/>
      <c r="DMI18" s="3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G18" s="1"/>
      <c r="DNJ18" s="3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H18" s="1"/>
      <c r="DOK18" s="3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I18" s="1"/>
      <c r="DPL18" s="3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J18" s="1"/>
      <c r="DQM18" s="3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K18" s="1"/>
      <c r="DRN18" s="3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L18" s="1"/>
      <c r="DSO18" s="3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M18" s="1"/>
      <c r="DTP18" s="3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N18" s="1"/>
      <c r="DUQ18" s="3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O18" s="1"/>
      <c r="DVR18" s="3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P18" s="1"/>
      <c r="DWS18" s="3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Q18" s="1"/>
      <c r="DXT18" s="3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R18" s="1"/>
      <c r="DYU18" s="3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S18" s="1"/>
      <c r="DZV18" s="3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T18" s="1"/>
      <c r="EAW18" s="3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U18" s="1"/>
      <c r="EBX18" s="3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V18" s="1"/>
      <c r="ECY18" s="3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W18" s="1"/>
      <c r="EDZ18" s="3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X18" s="1"/>
      <c r="EFA18" s="3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Y18" s="1"/>
      <c r="EGB18" s="3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Z18" s="1"/>
      <c r="EHC18" s="3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IA18" s="1"/>
      <c r="EID18" s="3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B18" s="1"/>
      <c r="EJE18" s="3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C18" s="1"/>
      <c r="EKF18" s="3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D18" s="1"/>
      <c r="ELG18" s="3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E18" s="1"/>
      <c r="EMH18" s="3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F18" s="1"/>
      <c r="ENI18" s="3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G18" s="1"/>
      <c r="EOJ18" s="3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H18" s="1"/>
      <c r="EPK18" s="3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I18" s="1"/>
      <c r="EQL18" s="3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J18" s="1"/>
      <c r="ERM18" s="3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K18" s="1"/>
      <c r="ESN18" s="3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L18" s="1"/>
      <c r="ETO18" s="3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M18" s="1"/>
      <c r="EUP18" s="3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N18" s="1"/>
      <c r="EVQ18" s="3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O18" s="1"/>
      <c r="EWR18" s="3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P18" s="1"/>
      <c r="EXS18" s="3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Q18" s="1"/>
      <c r="EYT18" s="3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R18" s="1"/>
      <c r="EZU18" s="3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S18" s="1"/>
      <c r="FAV18" s="3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T18" s="1"/>
      <c r="FBW18" s="3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U18" s="1"/>
      <c r="FCX18" s="3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V18" s="1"/>
      <c r="FDY18" s="3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W18" s="1"/>
      <c r="FEZ18" s="3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X18" s="1"/>
      <c r="FGA18" s="3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Y18" s="1"/>
      <c r="FHB18" s="3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Z18" s="1"/>
      <c r="FIC18" s="3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JA18" s="1"/>
      <c r="FJD18" s="3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B18" s="1"/>
      <c r="FKE18" s="3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C18" s="1"/>
      <c r="FLF18" s="3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D18" s="1"/>
      <c r="FMG18" s="3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E18" s="1"/>
      <c r="FNH18" s="3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F18" s="1"/>
      <c r="FOI18" s="3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G18" s="1"/>
      <c r="FPJ18" s="3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H18" s="1"/>
      <c r="FQK18" s="3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I18" s="1"/>
      <c r="FRL18" s="3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J18" s="1"/>
      <c r="FSM18" s="3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K18" s="1"/>
      <c r="FTN18" s="3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L18" s="1"/>
      <c r="FUO18" s="3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M18" s="1"/>
      <c r="FVP18" s="3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N18" s="1"/>
      <c r="FWQ18" s="3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O18" s="1"/>
      <c r="FXR18" s="3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P18" s="1"/>
      <c r="FYS18" s="3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Q18" s="1"/>
      <c r="FZT18" s="3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R18" s="1"/>
      <c r="GAU18" s="3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S18" s="1"/>
      <c r="GBV18" s="3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T18" s="1"/>
      <c r="GCW18" s="3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U18" s="1"/>
      <c r="GDX18" s="3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V18" s="1"/>
      <c r="GEY18" s="3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W18" s="1"/>
      <c r="GFZ18" s="3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X18" s="1"/>
      <c r="GHA18" s="3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Y18" s="1"/>
      <c r="GIB18" s="3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Z18" s="1"/>
      <c r="GJC18" s="3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KA18" s="1"/>
      <c r="GKD18" s="3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B18" s="1"/>
      <c r="GLE18" s="3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C18" s="1"/>
      <c r="GMF18" s="3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D18" s="1"/>
      <c r="GNG18" s="3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E18" s="1"/>
      <c r="GOH18" s="3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F18" s="1"/>
      <c r="GPI18" s="3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G18" s="1"/>
      <c r="GQJ18" s="3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H18" s="1"/>
      <c r="GRK18" s="3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I18" s="1"/>
      <c r="GSL18" s="3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J18" s="1"/>
      <c r="GTM18" s="3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K18" s="1"/>
      <c r="GUN18" s="3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L18" s="1"/>
      <c r="GVO18" s="3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M18" s="1"/>
      <c r="GWP18" s="3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N18" s="1"/>
      <c r="GXQ18" s="3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O18" s="1"/>
      <c r="GYR18" s="3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P18" s="1"/>
      <c r="GZS18" s="3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Q18" s="1"/>
      <c r="HAT18" s="3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R18" s="1"/>
      <c r="HBU18" s="3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S18" s="1"/>
      <c r="HCV18" s="3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T18" s="1"/>
      <c r="HDW18" s="3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U18" s="1"/>
      <c r="HEX18" s="3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V18" s="1"/>
      <c r="HFY18" s="3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W18" s="1"/>
      <c r="HGZ18" s="3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X18" s="1"/>
      <c r="HIA18" s="3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Y18" s="1"/>
      <c r="HJB18" s="3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Z18" s="1"/>
      <c r="HKC18" s="3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LA18" s="1"/>
      <c r="HLD18" s="3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B18" s="1"/>
      <c r="HME18" s="3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C18" s="1"/>
      <c r="HNF18" s="3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D18" s="1"/>
      <c r="HOG18" s="3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E18" s="1"/>
      <c r="HPH18" s="3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F18" s="1"/>
      <c r="HQI18" s="3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G18" s="1"/>
      <c r="HRJ18" s="3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H18" s="1"/>
      <c r="HSK18" s="3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I18" s="1"/>
      <c r="HTL18" s="3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J18" s="1"/>
      <c r="HUM18" s="3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K18" s="1"/>
      <c r="HVN18" s="3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L18" s="1"/>
      <c r="HWO18" s="3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M18" s="1"/>
      <c r="HXP18" s="3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N18" s="1"/>
      <c r="HYQ18" s="3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O18" s="1"/>
      <c r="HZR18" s="3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P18" s="1"/>
      <c r="IAS18" s="3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Q18" s="1"/>
      <c r="IBT18" s="3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R18" s="1"/>
      <c r="ICU18" s="3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S18" s="1"/>
      <c r="IDV18" s="3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T18" s="1"/>
      <c r="IEW18" s="3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U18" s="1"/>
      <c r="IFX18" s="3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V18" s="1"/>
      <c r="IGY18" s="3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W18" s="1"/>
      <c r="IHZ18" s="3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X18" s="1"/>
      <c r="IJA18" s="3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Y18" s="1"/>
      <c r="IKB18" s="3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Z18" s="1"/>
      <c r="ILC18" s="3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MA18" s="1"/>
      <c r="IMD18" s="3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B18" s="1"/>
      <c r="INE18" s="3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C18" s="1"/>
      <c r="IOF18" s="3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D18" s="1"/>
      <c r="IPG18" s="3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E18" s="1"/>
      <c r="IQH18" s="3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F18" s="1"/>
      <c r="IRI18" s="3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G18" s="1"/>
      <c r="ISJ18" s="3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H18" s="1"/>
      <c r="ITK18" s="3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I18" s="1"/>
      <c r="IUL18" s="3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J18" s="1"/>
      <c r="IVM18" s="3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K18" s="1"/>
      <c r="IWN18" s="3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L18" s="1"/>
      <c r="IXO18" s="3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M18" s="1"/>
      <c r="IYP18" s="3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N18" s="1"/>
      <c r="IZQ18" s="3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O18" s="1"/>
      <c r="JAR18" s="3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P18" s="1"/>
      <c r="JBS18" s="3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Q18" s="1"/>
      <c r="JCT18" s="3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R18" s="1"/>
      <c r="JDU18" s="3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S18" s="1"/>
      <c r="JEV18" s="3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T18" s="1"/>
      <c r="JFW18" s="3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U18" s="1"/>
      <c r="JGX18" s="3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V18" s="1"/>
      <c r="JHY18" s="3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W18" s="1"/>
      <c r="JIZ18" s="3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X18" s="1"/>
      <c r="JKA18" s="3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Y18" s="1"/>
      <c r="JLB18" s="3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Z18" s="1"/>
      <c r="JMC18" s="3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NA18" s="1"/>
      <c r="JND18" s="3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B18" s="1"/>
      <c r="JOE18" s="3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C18" s="1"/>
      <c r="JPF18" s="3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D18" s="1"/>
      <c r="JQG18" s="3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E18" s="1"/>
      <c r="JRH18" s="3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F18" s="1"/>
      <c r="JSI18" s="3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G18" s="1"/>
      <c r="JTJ18" s="3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H18" s="1"/>
      <c r="JUK18" s="3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I18" s="1"/>
      <c r="JVL18" s="3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J18" s="1"/>
      <c r="JWM18" s="3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K18" s="1"/>
      <c r="JXN18" s="3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L18" s="1"/>
      <c r="JYO18" s="3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M18" s="1"/>
      <c r="JZP18" s="3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N18" s="1"/>
      <c r="KAQ18" s="3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O18" s="1"/>
      <c r="KBR18" s="3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P18" s="1"/>
      <c r="KCS18" s="3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Q18" s="1"/>
      <c r="KDT18" s="3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R18" s="1"/>
      <c r="KEU18" s="3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S18" s="1"/>
      <c r="KFV18" s="3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T18" s="1"/>
      <c r="KGW18" s="3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U18" s="1"/>
      <c r="KHX18" s="3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V18" s="1"/>
      <c r="KIY18" s="3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W18" s="1"/>
      <c r="KJZ18" s="3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X18" s="1"/>
      <c r="KLA18" s="3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Y18" s="1"/>
      <c r="KMB18" s="3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Z18" s="1"/>
      <c r="KNC18" s="3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OA18" s="1"/>
      <c r="KOD18" s="3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B18" s="1"/>
      <c r="KPE18" s="3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C18" s="1"/>
      <c r="KQF18" s="3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D18" s="1"/>
      <c r="KRG18" s="3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E18" s="1"/>
      <c r="KSH18" s="3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F18" s="1"/>
      <c r="KTI18" s="3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G18" s="1"/>
      <c r="KUJ18" s="3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H18" s="1"/>
      <c r="KVK18" s="3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I18" s="1"/>
      <c r="KWL18" s="3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J18" s="1"/>
      <c r="KXM18" s="3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K18" s="1"/>
      <c r="KYN18" s="3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L18" s="1"/>
      <c r="KZO18" s="3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M18" s="1"/>
      <c r="LAP18" s="3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N18" s="1"/>
      <c r="LBQ18" s="3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O18" s="1"/>
      <c r="LCR18" s="3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P18" s="1"/>
      <c r="LDS18" s="3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Q18" s="1"/>
      <c r="LET18" s="3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R18" s="1"/>
      <c r="LFU18" s="3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S18" s="1"/>
      <c r="LGV18" s="3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T18" s="1"/>
      <c r="LHW18" s="3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U18" s="1"/>
      <c r="LIX18" s="3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V18" s="1"/>
      <c r="LJY18" s="3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W18" s="1"/>
      <c r="LKZ18" s="3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X18" s="1"/>
      <c r="LMA18" s="3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Y18" s="1"/>
      <c r="LNB18" s="3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Z18" s="1"/>
      <c r="LOC18" s="3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PA18" s="1"/>
      <c r="LPD18" s="3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B18" s="1"/>
      <c r="LQE18" s="3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C18" s="1"/>
      <c r="LRF18" s="3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D18" s="1"/>
      <c r="LSG18" s="3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E18" s="1"/>
      <c r="LTH18" s="3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F18" s="1"/>
      <c r="LUI18" s="3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G18" s="1"/>
      <c r="LVJ18" s="3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H18" s="1"/>
      <c r="LWK18" s="3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I18" s="1"/>
      <c r="LXL18" s="3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J18" s="1"/>
      <c r="LYM18" s="3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K18" s="1"/>
      <c r="LZN18" s="3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L18" s="1"/>
      <c r="MAO18" s="3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M18" s="1"/>
      <c r="MBP18" s="3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N18" s="1"/>
      <c r="MCQ18" s="3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O18" s="1"/>
      <c r="MDR18" s="3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P18" s="1"/>
      <c r="MES18" s="3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Q18" s="1"/>
      <c r="MFT18" s="3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R18" s="1"/>
      <c r="MGU18" s="3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S18" s="1"/>
      <c r="MHV18" s="3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T18" s="1"/>
      <c r="MIW18" s="3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U18" s="1"/>
      <c r="MJX18" s="3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V18" s="1"/>
      <c r="MKY18" s="3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W18" s="1"/>
      <c r="MLZ18" s="3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X18" s="1"/>
      <c r="MNA18" s="3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Y18" s="1"/>
      <c r="MOB18" s="3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Z18" s="1"/>
      <c r="MPC18" s="3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QA18" s="1"/>
      <c r="MQD18" s="3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B18" s="1"/>
      <c r="MRE18" s="3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C18" s="1"/>
      <c r="MSF18" s="3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D18" s="1"/>
      <c r="MTG18" s="3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E18" s="1"/>
      <c r="MUH18" s="3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F18" s="1"/>
      <c r="MVI18" s="3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G18" s="1"/>
      <c r="MWJ18" s="3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H18" s="1"/>
      <c r="MXK18" s="3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I18" s="1"/>
      <c r="MYL18" s="3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J18" s="1"/>
      <c r="MZM18" s="3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K18" s="1"/>
      <c r="NAN18" s="3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L18" s="1"/>
      <c r="NBO18" s="3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M18" s="1"/>
      <c r="NCP18" s="3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N18" s="1"/>
      <c r="NDQ18" s="3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O18" s="1"/>
      <c r="NER18" s="3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P18" s="1"/>
      <c r="NFS18" s="3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Q18" s="1"/>
      <c r="NGT18" s="3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R18" s="1"/>
      <c r="NHU18" s="3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S18" s="1"/>
      <c r="NIV18" s="3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T18" s="1"/>
      <c r="NJW18" s="3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U18" s="1"/>
      <c r="NKX18" s="3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V18" s="1"/>
      <c r="NLY18" s="3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W18" s="1"/>
      <c r="NMZ18" s="3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X18" s="1"/>
      <c r="NOA18" s="3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Y18" s="1"/>
      <c r="NPB18" s="3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Z18" s="1"/>
      <c r="NQC18" s="3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RA18" s="1"/>
      <c r="NRD18" s="3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B18" s="1"/>
      <c r="NSE18" s="3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C18" s="1"/>
      <c r="NTF18" s="3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D18" s="1"/>
      <c r="NUG18" s="3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E18" s="1"/>
      <c r="NVH18" s="3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F18" s="1"/>
      <c r="NWI18" s="3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G18" s="1"/>
      <c r="NXJ18" s="3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H18" s="1"/>
      <c r="NYK18" s="3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I18" s="1"/>
      <c r="NZL18" s="3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J18" s="1"/>
      <c r="OAM18" s="3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K18" s="1"/>
      <c r="OBN18" s="3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L18" s="1"/>
      <c r="OCO18" s="3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M18" s="1"/>
      <c r="ODP18" s="3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N18" s="1"/>
      <c r="OEQ18" s="3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O18" s="1"/>
      <c r="OFR18" s="3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P18" s="1"/>
      <c r="OGS18" s="3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Q18" s="1"/>
      <c r="OHT18" s="3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R18" s="1"/>
      <c r="OIU18" s="3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S18" s="1"/>
      <c r="OJV18" s="3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T18" s="1"/>
      <c r="OKW18" s="3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U18" s="1"/>
      <c r="OLX18" s="3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V18" s="1"/>
      <c r="OMY18" s="3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W18" s="1"/>
      <c r="ONZ18" s="3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X18" s="1"/>
      <c r="OPA18" s="3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Y18" s="1"/>
      <c r="OQB18" s="3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Z18" s="1"/>
      <c r="ORC18" s="3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SA18" s="1"/>
      <c r="OSD18" s="3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B18" s="1"/>
      <c r="OTE18" s="3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C18" s="1"/>
      <c r="OUF18" s="3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D18" s="1"/>
      <c r="OVG18" s="3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E18" s="1"/>
      <c r="OWH18" s="3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F18" s="1"/>
      <c r="OXI18" s="3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G18" s="1"/>
      <c r="OYJ18" s="3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H18" s="1"/>
      <c r="OZK18" s="3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I18" s="1"/>
      <c r="PAL18" s="3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J18" s="1"/>
      <c r="PBM18" s="3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K18" s="1"/>
      <c r="PCN18" s="3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L18" s="1"/>
      <c r="PDO18" s="3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M18" s="1"/>
      <c r="PEP18" s="3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N18" s="1"/>
      <c r="PFQ18" s="3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O18" s="1"/>
      <c r="PGR18" s="3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P18" s="1"/>
      <c r="PHS18" s="3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Q18" s="1"/>
      <c r="PIT18" s="3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R18" s="1"/>
      <c r="PJU18" s="3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S18" s="1"/>
      <c r="PKV18" s="3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T18" s="1"/>
      <c r="PLW18" s="3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U18" s="1"/>
      <c r="PMX18" s="3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V18" s="1"/>
      <c r="PNY18" s="3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W18" s="1"/>
      <c r="POZ18" s="3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X18" s="1"/>
      <c r="PQA18" s="3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Y18" s="1"/>
      <c r="PRB18" s="3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Z18" s="1"/>
      <c r="PSC18" s="3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TA18" s="1"/>
      <c r="PTD18" s="3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B18" s="1"/>
      <c r="PUE18" s="3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C18" s="1"/>
      <c r="PVF18" s="3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D18" s="1"/>
      <c r="PWG18" s="3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E18" s="1"/>
      <c r="PXH18" s="3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F18" s="1"/>
      <c r="PYI18" s="3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G18" s="1"/>
      <c r="PZJ18" s="3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H18" s="1"/>
      <c r="QAK18" s="3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I18" s="1"/>
      <c r="QBL18" s="3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J18" s="1"/>
      <c r="QCM18" s="3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K18" s="1"/>
      <c r="QDN18" s="3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L18" s="1"/>
      <c r="QEO18" s="3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M18" s="1"/>
      <c r="QFP18" s="3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N18" s="1"/>
      <c r="QGQ18" s="3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O18" s="1"/>
      <c r="QHR18" s="3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P18" s="1"/>
      <c r="QIS18" s="3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Q18" s="1"/>
      <c r="QJT18" s="3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R18" s="1"/>
      <c r="QKU18" s="3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S18" s="1"/>
      <c r="QLV18" s="3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T18" s="1"/>
      <c r="QMW18" s="3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U18" s="1"/>
      <c r="QNX18" s="3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V18" s="1"/>
      <c r="QOY18" s="3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W18" s="1"/>
      <c r="QPZ18" s="3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X18" s="1"/>
      <c r="QRA18" s="3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Y18" s="1"/>
      <c r="QSB18" s="3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Z18" s="1"/>
      <c r="QTC18" s="3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UA18" s="1"/>
      <c r="QUD18" s="3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B18" s="1"/>
      <c r="QVE18" s="3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C18" s="1"/>
      <c r="QWF18" s="3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D18" s="1"/>
      <c r="QXG18" s="3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E18" s="1"/>
      <c r="QYH18" s="3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F18" s="1"/>
      <c r="QZI18" s="3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G18" s="1"/>
      <c r="RAJ18" s="3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H18" s="1"/>
      <c r="RBK18" s="3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I18" s="1"/>
      <c r="RCL18" s="3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J18" s="1"/>
      <c r="RDM18" s="3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K18" s="1"/>
      <c r="REN18" s="3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L18" s="1"/>
      <c r="RFO18" s="3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M18" s="1"/>
      <c r="RGP18" s="3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N18" s="1"/>
      <c r="RHQ18" s="3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O18" s="1"/>
      <c r="RIR18" s="3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P18" s="1"/>
      <c r="RJS18" s="3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Q18" s="1"/>
      <c r="RKT18" s="3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R18" s="1"/>
      <c r="RLU18" s="3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S18" s="1"/>
      <c r="RMV18" s="3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T18" s="1"/>
      <c r="RNW18" s="3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U18" s="1"/>
      <c r="ROX18" s="3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V18" s="1"/>
      <c r="RPY18" s="3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W18" s="1"/>
      <c r="RQZ18" s="3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X18" s="1"/>
      <c r="RSA18" s="3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Y18" s="1"/>
      <c r="RTB18" s="3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Z18" s="1"/>
      <c r="RUC18" s="3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VA18" s="1"/>
      <c r="RVD18" s="3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B18" s="1"/>
      <c r="RWE18" s="3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C18" s="1"/>
      <c r="RXF18" s="3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D18" s="1"/>
      <c r="RYG18" s="3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E18" s="1"/>
      <c r="RZH18" s="3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F18" s="1"/>
      <c r="SAI18" s="3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G18" s="1"/>
      <c r="SBJ18" s="3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H18" s="1"/>
      <c r="SCK18" s="3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I18" s="1"/>
      <c r="SDL18" s="3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J18" s="1"/>
      <c r="SEM18" s="3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K18" s="1"/>
      <c r="SFN18" s="3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L18" s="1"/>
      <c r="SGO18" s="3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M18" s="1"/>
      <c r="SHP18" s="3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N18" s="1"/>
      <c r="SIQ18" s="3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O18" s="1"/>
      <c r="SJR18" s="3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P18" s="1"/>
      <c r="SKS18" s="3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Q18" s="1"/>
      <c r="SLT18" s="3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R18" s="1"/>
      <c r="SMU18" s="3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S18" s="1"/>
      <c r="SNV18" s="3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T18" s="1"/>
      <c r="SOW18" s="3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U18" s="1"/>
      <c r="SPX18" s="3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V18" s="1"/>
      <c r="SQY18" s="3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W18" s="1"/>
      <c r="SRZ18" s="3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X18" s="1"/>
      <c r="STA18" s="3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Y18" s="1"/>
      <c r="SUB18" s="3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Z18" s="1"/>
      <c r="SVC18" s="3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WA18" s="1"/>
      <c r="SWD18" s="3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B18" s="1"/>
      <c r="SXE18" s="3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C18" s="1"/>
      <c r="SYF18" s="3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D18" s="1"/>
      <c r="SZG18" s="3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E18" s="1"/>
      <c r="TAH18" s="3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F18" s="1"/>
      <c r="TBI18" s="3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G18" s="1"/>
      <c r="TCJ18" s="3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H18" s="1"/>
      <c r="TDK18" s="3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I18" s="1"/>
      <c r="TEL18" s="3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J18" s="1"/>
      <c r="TFM18" s="3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K18" s="1"/>
      <c r="TGN18" s="3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L18" s="1"/>
      <c r="THO18" s="3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M18" s="1"/>
      <c r="TIP18" s="3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N18" s="1"/>
      <c r="TJQ18" s="3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O18" s="1"/>
      <c r="TKR18" s="3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P18" s="1"/>
      <c r="TLS18" s="3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Q18" s="1"/>
      <c r="TMT18" s="3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R18" s="1"/>
      <c r="TNU18" s="3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S18" s="1"/>
      <c r="TOV18" s="3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T18" s="1"/>
      <c r="TPW18" s="3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U18" s="1"/>
      <c r="TQX18" s="3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V18" s="1"/>
      <c r="TRY18" s="3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W18" s="1"/>
      <c r="TSZ18" s="3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X18" s="1"/>
      <c r="TUA18" s="3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Y18" s="1"/>
      <c r="TVB18" s="3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Z18" s="1"/>
      <c r="TWC18" s="3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XA18" s="1"/>
      <c r="TXD18" s="3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B18" s="1"/>
      <c r="TYE18" s="3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C18" s="1"/>
      <c r="TZF18" s="3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D18" s="1"/>
      <c r="UAG18" s="3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E18" s="1"/>
      <c r="UBH18" s="3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F18" s="1"/>
      <c r="UCI18" s="3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G18" s="1"/>
      <c r="UDJ18" s="3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H18" s="1"/>
      <c r="UEK18" s="3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I18" s="1"/>
      <c r="UFL18" s="3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J18" s="1"/>
      <c r="UGM18" s="3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K18" s="1"/>
      <c r="UHN18" s="3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L18" s="1"/>
      <c r="UIO18" s="3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M18" s="1"/>
      <c r="UJP18" s="3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N18" s="1"/>
      <c r="UKQ18" s="3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O18" s="1"/>
      <c r="ULR18" s="3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P18" s="1"/>
      <c r="UMS18" s="3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Q18" s="1"/>
      <c r="UNT18" s="3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R18" s="1"/>
      <c r="UOU18" s="3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S18" s="1"/>
      <c r="UPV18" s="3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T18" s="1"/>
      <c r="UQW18" s="3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U18" s="1"/>
      <c r="URX18" s="3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V18" s="1"/>
      <c r="USY18" s="3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W18" s="1"/>
      <c r="UTZ18" s="3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X18" s="1"/>
      <c r="UVA18" s="3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Y18" s="1"/>
      <c r="UWB18" s="3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Z18" s="1"/>
      <c r="UXC18" s="3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YA18" s="1"/>
      <c r="UYD18" s="3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B18" s="1"/>
      <c r="UZE18" s="3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C18" s="1"/>
      <c r="VAF18" s="3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D18" s="1"/>
      <c r="VBG18" s="3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E18" s="1"/>
      <c r="VCH18" s="3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F18" s="1"/>
      <c r="VDI18" s="3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G18" s="1"/>
      <c r="VEJ18" s="3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H18" s="1"/>
      <c r="VFK18" s="3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I18" s="1"/>
      <c r="VGL18" s="3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J18" s="1"/>
      <c r="VHM18" s="3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K18" s="1"/>
      <c r="VIN18" s="3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L18" s="1"/>
      <c r="VJO18" s="3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M18" s="1"/>
      <c r="VKP18" s="3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N18" s="1"/>
      <c r="VLQ18" s="3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O18" s="1"/>
      <c r="VMR18" s="3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P18" s="1"/>
      <c r="VNS18" s="3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Q18" s="1"/>
      <c r="VOT18" s="3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R18" s="1"/>
      <c r="VPU18" s="3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S18" s="1"/>
      <c r="VQV18" s="3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T18" s="1"/>
      <c r="VRW18" s="3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U18" s="1"/>
      <c r="VSX18" s="3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V18" s="1"/>
      <c r="VTY18" s="3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W18" s="1"/>
      <c r="VUZ18" s="3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X18" s="1"/>
      <c r="VWA18" s="3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Y18" s="1"/>
      <c r="VXB18" s="3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Z18" s="1"/>
      <c r="VYC18" s="3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ZA18" s="1"/>
      <c r="VZD18" s="3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B18" s="1"/>
      <c r="WAE18" s="3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C18" s="1"/>
      <c r="WBF18" s="3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D18" s="1"/>
      <c r="WCG18" s="3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E18" s="1"/>
      <c r="WDH18" s="3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F18" s="1"/>
      <c r="WEI18" s="3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G18" s="1"/>
      <c r="WFJ18" s="3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H18" s="1"/>
      <c r="WGK18" s="3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I18" s="1"/>
      <c r="WHL18" s="3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J18" s="1"/>
      <c r="WIM18" s="3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K18" s="1"/>
      <c r="WJN18" s="3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L18" s="1"/>
      <c r="WKO18" s="3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M18" s="1"/>
      <c r="WLP18" s="3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N18" s="1"/>
      <c r="WMQ18" s="3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O18" s="1"/>
      <c r="WNR18" s="3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P18" s="1"/>
      <c r="WOS18" s="3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Q18" s="1"/>
      <c r="WPT18" s="3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R18" s="1"/>
      <c r="WQU18" s="3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S18" s="1"/>
      <c r="WRV18" s="3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T18" s="1"/>
      <c r="WSW18" s="3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U18" s="1"/>
      <c r="WTX18" s="3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V18" s="1"/>
      <c r="WUY18" s="3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W18" s="1"/>
      <c r="WVZ18" s="3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X18" s="1"/>
      <c r="WXA18" s="3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Y18" s="1"/>
      <c r="WYB18" s="3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Z18" s="1"/>
      <c r="WZC18" s="3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XAA18" s="1"/>
      <c r="XAD18" s="3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B18" s="1"/>
      <c r="XBE18" s="3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C18" s="1"/>
      <c r="XCF18" s="3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D18" s="1"/>
      <c r="XDG18" s="3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E18" s="1"/>
      <c r="XEH18" s="3"/>
      <c r="XEJ18" s="9"/>
      <c r="XEK18" s="9"/>
      <c r="XEL18" s="9"/>
      <c r="XEM18" s="9"/>
      <c r="XEN18" s="9"/>
      <c r="XEO18" s="9"/>
      <c r="XEP18" s="9"/>
      <c r="XEQ18" s="9"/>
      <c r="XER18" s="9"/>
      <c r="XES18" s="9"/>
      <c r="XET18" s="9"/>
      <c r="XEU18" s="9"/>
      <c r="XEV18" s="9"/>
      <c r="XEW18" s="9"/>
      <c r="XEX18" s="9"/>
      <c r="XEY18" s="9"/>
      <c r="XEZ18" s="9"/>
      <c r="XFA18" s="9"/>
      <c r="XFB18" s="9"/>
      <c r="XFC18" s="9"/>
    </row>
    <row r="19" spans="1:1023 1026:2047 2049:13311 13313:14334 14337:15360 15363:16383" ht="21" x14ac:dyDescent="0.2">
      <c r="A19" s="3" t="s">
        <v>63</v>
      </c>
      <c r="C19" s="9">
        <v>2826019</v>
      </c>
      <c r="D19" s="9"/>
      <c r="E19" s="9">
        <v>149262746278</v>
      </c>
      <c r="F19" s="9"/>
      <c r="G19" s="9">
        <v>172794149539.29401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63">
        <v>2826019</v>
      </c>
      <c r="R19" s="63"/>
      <c r="S19" s="63">
        <v>64980</v>
      </c>
      <c r="T19" s="63"/>
      <c r="U19" s="63">
        <v>149262746278</v>
      </c>
      <c r="V19" s="63"/>
      <c r="W19" s="63">
        <v>182542088068.01099</v>
      </c>
      <c r="Y19" s="1">
        <v>1.3590314921407073E-2</v>
      </c>
      <c r="AA19" s="9"/>
    </row>
    <row r="20" spans="1:1023 1026:2047 2049:13311 13313:14334 14337:15360 15363:16383" ht="21" x14ac:dyDescent="0.2">
      <c r="A20" s="3" t="s">
        <v>64</v>
      </c>
      <c r="C20" s="9">
        <v>30000000</v>
      </c>
      <c r="D20" s="9"/>
      <c r="E20" s="9">
        <v>176883062519</v>
      </c>
      <c r="F20" s="9"/>
      <c r="G20" s="9">
        <v>234098775000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63">
        <v>30000000</v>
      </c>
      <c r="R20" s="63"/>
      <c r="S20" s="63">
        <v>8440</v>
      </c>
      <c r="T20" s="63"/>
      <c r="U20" s="63">
        <v>176883062519</v>
      </c>
      <c r="V20" s="63"/>
      <c r="W20" s="63">
        <v>251693460000</v>
      </c>
      <c r="Y20" s="1">
        <v>1.873865595195854E-2</v>
      </c>
      <c r="AA20" s="9"/>
    </row>
    <row r="21" spans="1:1023 1026:2047 2049:13311 13313:14334 14337:15360 15363:16383" ht="21" x14ac:dyDescent="0.2">
      <c r="A21" s="3" t="s">
        <v>65</v>
      </c>
      <c r="C21" s="9">
        <v>1600000</v>
      </c>
      <c r="D21" s="9"/>
      <c r="E21" s="9">
        <v>51501047961</v>
      </c>
      <c r="F21" s="9"/>
      <c r="G21" s="9">
        <v>53360604000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63">
        <v>1600000</v>
      </c>
      <c r="R21" s="63"/>
      <c r="S21" s="63">
        <v>32980</v>
      </c>
      <c r="T21" s="63"/>
      <c r="U21" s="63">
        <v>51501047961</v>
      </c>
      <c r="V21" s="63"/>
      <c r="W21" s="63">
        <v>52454030400</v>
      </c>
      <c r="Y21" s="1">
        <v>3.905218788597742E-3</v>
      </c>
      <c r="AA21" s="9"/>
    </row>
    <row r="22" spans="1:1023 1026:2047 2049:13311 13313:14334 14337:15360 15363:16383" ht="21" x14ac:dyDescent="0.2">
      <c r="A22" s="3" t="s">
        <v>66</v>
      </c>
      <c r="C22" s="9">
        <v>26700586</v>
      </c>
      <c r="D22" s="9"/>
      <c r="E22" s="9">
        <v>987195813101</v>
      </c>
      <c r="F22" s="9"/>
      <c r="G22" s="9">
        <v>1434579831593.8601</v>
      </c>
      <c r="H22" s="9"/>
      <c r="I22" s="9">
        <v>68234831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63">
        <v>94935417</v>
      </c>
      <c r="R22" s="63"/>
      <c r="S22" s="63">
        <v>15899</v>
      </c>
      <c r="T22" s="63"/>
      <c r="U22" s="63">
        <v>987195813101</v>
      </c>
      <c r="V22" s="63"/>
      <c r="W22" s="63">
        <v>1500397394623.45</v>
      </c>
      <c r="Y22" s="1">
        <v>0.1117050501394188</v>
      </c>
      <c r="AA22" s="9"/>
    </row>
    <row r="23" spans="1:1023 1026:2047 2049:13311 13313:14334 14337:15360 15363:16383" ht="21" x14ac:dyDescent="0.2">
      <c r="A23" s="3" t="s">
        <v>67</v>
      </c>
      <c r="C23" s="9">
        <v>1440000</v>
      </c>
      <c r="D23" s="9"/>
      <c r="E23" s="9">
        <v>67062304532</v>
      </c>
      <c r="F23" s="9"/>
      <c r="G23" s="9">
        <v>74076606000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63">
        <v>1440000</v>
      </c>
      <c r="R23" s="63"/>
      <c r="S23" s="63">
        <v>49550</v>
      </c>
      <c r="T23" s="63"/>
      <c r="U23" s="63">
        <v>67062304532</v>
      </c>
      <c r="V23" s="63"/>
      <c r="W23" s="63">
        <v>70927455600</v>
      </c>
      <c r="Y23" s="1">
        <v>5.2805710090211132E-3</v>
      </c>
      <c r="AA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Y23" s="1"/>
      <c r="BB23" s="3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Z23" s="1"/>
      <c r="CC23" s="3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DA23" s="1"/>
      <c r="DD23" s="3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B23" s="1"/>
      <c r="EE23" s="3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C23" s="1"/>
      <c r="FF23" s="3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D23" s="1"/>
      <c r="GG23" s="3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E23" s="1"/>
      <c r="HH23" s="3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F23" s="1"/>
      <c r="II23" s="3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G23" s="1"/>
      <c r="JJ23" s="3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H23" s="1"/>
      <c r="KK23" s="3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I23" s="1"/>
      <c r="LL23" s="3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J23" s="1"/>
      <c r="MM23" s="3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K23" s="1"/>
      <c r="NN23" s="3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L23" s="1"/>
      <c r="OO23" s="3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M23" s="1"/>
      <c r="PP23" s="3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N23" s="1"/>
      <c r="QQ23" s="3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O23" s="1"/>
      <c r="RR23" s="3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P23" s="1"/>
      <c r="SS23" s="3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Q23" s="1"/>
      <c r="TT23" s="3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R23" s="1"/>
      <c r="UU23" s="3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S23" s="1"/>
      <c r="VV23" s="3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T23" s="1"/>
      <c r="WW23" s="3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U23" s="1"/>
      <c r="XX23" s="3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V23" s="1"/>
      <c r="YY23" s="3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W23" s="1"/>
      <c r="ZZ23" s="3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X23" s="1"/>
      <c r="ABA23" s="3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Y23" s="1"/>
      <c r="ACB23" s="3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Z23" s="1"/>
      <c r="ADC23" s="3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EA23" s="1"/>
      <c r="AED23" s="3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B23" s="1"/>
      <c r="AFE23" s="3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C23" s="1"/>
      <c r="AGF23" s="3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D23" s="1"/>
      <c r="AHG23" s="3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E23" s="1"/>
      <c r="AIH23" s="3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F23" s="1"/>
      <c r="AJI23" s="3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G23" s="1"/>
      <c r="AKJ23" s="3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H23" s="1"/>
      <c r="ALK23" s="3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I23" s="1"/>
      <c r="AML23" s="3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J23" s="1"/>
      <c r="ANM23" s="3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K23" s="1"/>
      <c r="AON23" s="3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L23" s="1"/>
      <c r="APO23" s="3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M23" s="1"/>
      <c r="AQP23" s="3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N23" s="1"/>
      <c r="ARQ23" s="3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O23" s="1"/>
      <c r="ASR23" s="3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P23" s="1"/>
      <c r="ATS23" s="3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Q23" s="1"/>
      <c r="AUT23" s="3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R23" s="1"/>
      <c r="AVU23" s="3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S23" s="1"/>
      <c r="AWV23" s="3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T23" s="1"/>
      <c r="AXW23" s="3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U23" s="1"/>
      <c r="AYX23" s="3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V23" s="1"/>
      <c r="AZY23" s="3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W23" s="1"/>
      <c r="BAZ23" s="3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X23" s="1"/>
      <c r="BCA23" s="3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Y23" s="1"/>
      <c r="BDB23" s="3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Z23" s="1"/>
      <c r="BEC23" s="3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FA23" s="1"/>
      <c r="BFD23" s="3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B23" s="1"/>
      <c r="BGE23" s="3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C23" s="1"/>
      <c r="BHF23" s="3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D23" s="1"/>
      <c r="BIG23" s="3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E23" s="1"/>
      <c r="BJH23" s="3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F23" s="1"/>
      <c r="BKI23" s="3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G23" s="1"/>
      <c r="BLJ23" s="3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H23" s="1"/>
      <c r="BMK23" s="3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I23" s="1"/>
      <c r="BNL23" s="3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J23" s="1"/>
      <c r="BOM23" s="3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K23" s="1"/>
      <c r="BPN23" s="3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L23" s="1"/>
      <c r="BQO23" s="3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M23" s="1"/>
      <c r="BRP23" s="3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N23" s="1"/>
      <c r="BSQ23" s="3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O23" s="1"/>
      <c r="BTR23" s="3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P23" s="1"/>
      <c r="BUS23" s="3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Q23" s="1"/>
      <c r="BVT23" s="3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R23" s="1"/>
      <c r="BWU23" s="3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S23" s="1"/>
      <c r="BXV23" s="3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T23" s="1"/>
      <c r="BYW23" s="3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U23" s="1"/>
      <c r="BZX23" s="3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V23" s="1"/>
      <c r="CAY23" s="3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W23" s="1"/>
      <c r="CBZ23" s="3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X23" s="1"/>
      <c r="CDA23" s="3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Y23" s="1"/>
      <c r="CEB23" s="3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Z23" s="1"/>
      <c r="CFC23" s="3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GA23" s="1"/>
      <c r="CGD23" s="3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B23" s="1"/>
      <c r="CHE23" s="3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C23" s="1"/>
      <c r="CIF23" s="3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D23" s="1"/>
      <c r="CJG23" s="3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E23" s="1"/>
      <c r="CKH23" s="3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F23" s="1"/>
      <c r="CLI23" s="3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G23" s="1"/>
      <c r="CMJ23" s="3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H23" s="1"/>
      <c r="CNK23" s="3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I23" s="1"/>
      <c r="COL23" s="3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J23" s="1"/>
      <c r="CPM23" s="3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K23" s="1"/>
      <c r="CQN23" s="3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L23" s="1"/>
      <c r="CRO23" s="3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M23" s="1"/>
      <c r="CSP23" s="3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N23" s="1"/>
      <c r="CTQ23" s="3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O23" s="1"/>
      <c r="CUR23" s="3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P23" s="1"/>
      <c r="CVS23" s="3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Q23" s="1"/>
      <c r="CWT23" s="3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R23" s="1"/>
      <c r="CXU23" s="3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S23" s="1"/>
      <c r="CYV23" s="3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T23" s="1"/>
      <c r="CZW23" s="3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U23" s="1"/>
      <c r="DAX23" s="3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V23" s="1"/>
      <c r="DBY23" s="3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W23" s="1"/>
      <c r="DCZ23" s="3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X23" s="1"/>
      <c r="DEA23" s="3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Y23" s="1"/>
      <c r="DFB23" s="3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Z23" s="1"/>
      <c r="DGC23" s="3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HA23" s="1"/>
      <c r="DHD23" s="3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B23" s="1"/>
      <c r="DIE23" s="3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C23" s="1"/>
      <c r="DJF23" s="3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D23" s="1"/>
      <c r="DKG23" s="3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E23" s="1"/>
      <c r="DLH23" s="3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F23" s="1"/>
      <c r="DMI23" s="3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G23" s="1"/>
      <c r="DNJ23" s="3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H23" s="1"/>
      <c r="DOK23" s="3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I23" s="1"/>
      <c r="DPL23" s="3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J23" s="1"/>
      <c r="DQM23" s="3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K23" s="1"/>
      <c r="DRN23" s="3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L23" s="1"/>
      <c r="DSO23" s="3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M23" s="1"/>
      <c r="DTP23" s="3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N23" s="1"/>
      <c r="DUQ23" s="3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O23" s="1"/>
      <c r="DVR23" s="3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P23" s="1"/>
      <c r="DWS23" s="3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Q23" s="1"/>
      <c r="DXT23" s="3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R23" s="1"/>
      <c r="DYU23" s="3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S23" s="1"/>
      <c r="DZV23" s="3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T23" s="1"/>
      <c r="EAW23" s="3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U23" s="1"/>
      <c r="EBX23" s="3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V23" s="1"/>
      <c r="ECY23" s="3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W23" s="1"/>
      <c r="EDZ23" s="3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X23" s="1"/>
      <c r="EFA23" s="3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Y23" s="1"/>
      <c r="EGB23" s="3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Z23" s="1"/>
      <c r="EHC23" s="3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IA23" s="1"/>
      <c r="EID23" s="3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B23" s="1"/>
      <c r="EJE23" s="3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C23" s="1"/>
      <c r="EKF23" s="3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D23" s="1"/>
      <c r="ELG23" s="3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E23" s="1"/>
      <c r="EMH23" s="3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F23" s="1"/>
      <c r="ENI23" s="3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G23" s="1"/>
      <c r="EOJ23" s="3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H23" s="1"/>
      <c r="EPK23" s="3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I23" s="1"/>
      <c r="EQL23" s="3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J23" s="1"/>
      <c r="ERM23" s="3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K23" s="1"/>
      <c r="ESN23" s="3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L23" s="1"/>
      <c r="ETO23" s="3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M23" s="1"/>
      <c r="EUP23" s="3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N23" s="1"/>
      <c r="EVQ23" s="3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O23" s="1"/>
      <c r="EWR23" s="3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P23" s="1"/>
      <c r="EXS23" s="3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Q23" s="1"/>
      <c r="EYT23" s="3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R23" s="1"/>
      <c r="EZU23" s="3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S23" s="1"/>
      <c r="FAV23" s="3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T23" s="1"/>
      <c r="FBW23" s="3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U23" s="1"/>
      <c r="FCX23" s="3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V23" s="1"/>
      <c r="FDY23" s="3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W23" s="1"/>
      <c r="FEZ23" s="3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X23" s="1"/>
      <c r="FGA23" s="3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Y23" s="1"/>
      <c r="FHB23" s="3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Z23" s="1"/>
      <c r="FIC23" s="3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JA23" s="1"/>
      <c r="FJD23" s="3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B23" s="1"/>
      <c r="FKE23" s="3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C23" s="1"/>
      <c r="FLF23" s="3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D23" s="1"/>
      <c r="FMG23" s="3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E23" s="1"/>
      <c r="FNH23" s="3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F23" s="1"/>
      <c r="FOI23" s="3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G23" s="1"/>
      <c r="FPJ23" s="3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H23" s="1"/>
      <c r="FQK23" s="3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I23" s="1"/>
      <c r="FRL23" s="3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J23" s="1"/>
      <c r="FSM23" s="3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K23" s="1"/>
      <c r="FTN23" s="3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L23" s="1"/>
      <c r="FUO23" s="3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M23" s="1"/>
      <c r="FVP23" s="3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N23" s="1"/>
      <c r="FWQ23" s="3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O23" s="1"/>
      <c r="FXR23" s="3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P23" s="1"/>
      <c r="FYS23" s="3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Q23" s="1"/>
      <c r="FZT23" s="3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R23" s="1"/>
      <c r="GAU23" s="3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S23" s="1"/>
      <c r="GBV23" s="3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T23" s="1"/>
      <c r="GCW23" s="3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U23" s="1"/>
      <c r="GDX23" s="3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V23" s="1"/>
      <c r="GEY23" s="3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W23" s="1"/>
      <c r="GFZ23" s="3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X23" s="1"/>
      <c r="GHA23" s="3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Y23" s="1"/>
      <c r="GIB23" s="3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Z23" s="1"/>
      <c r="GJC23" s="3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KA23" s="1"/>
      <c r="GKD23" s="3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B23" s="1"/>
      <c r="GLE23" s="3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C23" s="1"/>
      <c r="GMF23" s="3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D23" s="1"/>
      <c r="GNG23" s="3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E23" s="1"/>
      <c r="GOH23" s="3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F23" s="1"/>
      <c r="GPI23" s="3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G23" s="1"/>
      <c r="GQJ23" s="3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H23" s="1"/>
      <c r="GRK23" s="3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I23" s="1"/>
      <c r="GSL23" s="3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J23" s="1"/>
      <c r="GTM23" s="3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K23" s="1"/>
      <c r="GUN23" s="3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L23" s="1"/>
      <c r="GVO23" s="3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M23" s="1"/>
      <c r="GWP23" s="3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N23" s="1"/>
      <c r="GXQ23" s="3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O23" s="1"/>
      <c r="GYR23" s="3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P23" s="1"/>
      <c r="GZS23" s="3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Q23" s="1"/>
      <c r="HAT23" s="3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R23" s="1"/>
      <c r="HBU23" s="3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S23" s="1"/>
      <c r="HCV23" s="3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T23" s="1"/>
      <c r="HDW23" s="3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U23" s="1"/>
      <c r="HEX23" s="3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V23" s="1"/>
      <c r="HFY23" s="3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W23" s="1"/>
      <c r="HGZ23" s="3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X23" s="1"/>
      <c r="HIA23" s="3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Y23" s="1"/>
      <c r="HJB23" s="3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Z23" s="1"/>
      <c r="HKC23" s="3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LA23" s="1"/>
      <c r="HLD23" s="3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B23" s="1"/>
      <c r="HME23" s="3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C23" s="1"/>
      <c r="HNF23" s="3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D23" s="1"/>
      <c r="HOG23" s="3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E23" s="1"/>
      <c r="HPH23" s="3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F23" s="1"/>
      <c r="HQI23" s="3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G23" s="1"/>
      <c r="HRJ23" s="3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H23" s="1"/>
      <c r="HSK23" s="3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I23" s="1"/>
      <c r="HTL23" s="3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J23" s="1"/>
      <c r="HUM23" s="3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K23" s="1"/>
      <c r="HVN23" s="3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L23" s="1"/>
      <c r="HWO23" s="3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M23" s="1"/>
      <c r="HXP23" s="3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N23" s="1"/>
      <c r="HYQ23" s="3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O23" s="1"/>
      <c r="HZR23" s="3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P23" s="1"/>
      <c r="IAS23" s="3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Q23" s="1"/>
      <c r="IBT23" s="3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R23" s="1"/>
      <c r="ICU23" s="3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S23" s="1"/>
      <c r="IDV23" s="3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T23" s="1"/>
      <c r="IEW23" s="3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U23" s="1"/>
      <c r="IFX23" s="3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V23" s="1"/>
      <c r="IGY23" s="3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W23" s="1"/>
      <c r="IHZ23" s="3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X23" s="1"/>
      <c r="IJA23" s="3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Y23" s="1"/>
      <c r="IKB23" s="3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Z23" s="1"/>
      <c r="ILC23" s="3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MA23" s="1"/>
      <c r="IMD23" s="3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B23" s="1"/>
      <c r="INE23" s="3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C23" s="1"/>
      <c r="IOF23" s="3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D23" s="1"/>
      <c r="IPG23" s="3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E23" s="1"/>
      <c r="IQH23" s="3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F23" s="1"/>
      <c r="IRI23" s="3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G23" s="1"/>
      <c r="ISJ23" s="3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H23" s="1"/>
      <c r="ITK23" s="3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I23" s="1"/>
      <c r="IUL23" s="3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J23" s="1"/>
      <c r="IVM23" s="3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K23" s="1"/>
      <c r="IWN23" s="3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L23" s="1"/>
      <c r="IXO23" s="3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M23" s="1"/>
      <c r="IYP23" s="3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N23" s="1"/>
      <c r="IZQ23" s="3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O23" s="1"/>
      <c r="JAR23" s="3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P23" s="1"/>
      <c r="JBS23" s="3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Q23" s="1"/>
      <c r="JCT23" s="3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R23" s="1"/>
      <c r="JDU23" s="3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S23" s="1"/>
      <c r="JEV23" s="3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T23" s="1"/>
      <c r="JFW23" s="3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U23" s="1"/>
      <c r="JGX23" s="3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V23" s="1"/>
      <c r="JHY23" s="3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W23" s="1"/>
      <c r="JIZ23" s="3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X23" s="1"/>
      <c r="JKA23" s="3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Y23" s="1"/>
      <c r="JLB23" s="3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Z23" s="1"/>
      <c r="JMC23" s="3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NA23" s="1"/>
      <c r="JND23" s="3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B23" s="1"/>
      <c r="JOE23" s="3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C23" s="1"/>
      <c r="JPF23" s="3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D23" s="1"/>
      <c r="JQG23" s="3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E23" s="1"/>
      <c r="JRH23" s="3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F23" s="1"/>
      <c r="JSI23" s="3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G23" s="1"/>
      <c r="JTJ23" s="3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H23" s="1"/>
      <c r="JUK23" s="3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I23" s="1"/>
      <c r="JVL23" s="3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J23" s="1"/>
      <c r="JWM23" s="3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K23" s="1"/>
      <c r="JXN23" s="3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L23" s="1"/>
      <c r="JYO23" s="3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M23" s="1"/>
      <c r="JZP23" s="3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N23" s="1"/>
      <c r="KAQ23" s="3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O23" s="1"/>
      <c r="KBR23" s="3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P23" s="1"/>
      <c r="KCS23" s="3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Q23" s="1"/>
      <c r="KDT23" s="3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R23" s="1"/>
      <c r="KEU23" s="3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S23" s="1"/>
      <c r="KFV23" s="3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T23" s="1"/>
      <c r="KGW23" s="3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U23" s="1"/>
      <c r="KHX23" s="3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V23" s="1"/>
      <c r="KIY23" s="3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W23" s="1"/>
      <c r="KJZ23" s="3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X23" s="1"/>
      <c r="KLA23" s="3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Y23" s="1"/>
      <c r="KMB23" s="3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Z23" s="1"/>
      <c r="KNC23" s="3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OA23" s="1"/>
      <c r="KOD23" s="3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B23" s="1"/>
      <c r="KPE23" s="3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C23" s="1"/>
      <c r="KQF23" s="3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D23" s="1"/>
      <c r="KRG23" s="3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E23" s="1"/>
      <c r="KSH23" s="3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F23" s="1"/>
      <c r="KTI23" s="3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G23" s="1"/>
      <c r="KUJ23" s="3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H23" s="1"/>
      <c r="KVK23" s="3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I23" s="1"/>
      <c r="KWL23" s="3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J23" s="1"/>
      <c r="KXM23" s="3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K23" s="1"/>
      <c r="KYN23" s="3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L23" s="1"/>
      <c r="KZO23" s="3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M23" s="1"/>
      <c r="LAP23" s="3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N23" s="1"/>
      <c r="LBQ23" s="3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O23" s="1"/>
      <c r="LCR23" s="3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P23" s="1"/>
      <c r="LDS23" s="3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Q23" s="1"/>
      <c r="LET23" s="3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R23" s="1"/>
      <c r="LFU23" s="3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S23" s="1"/>
      <c r="LGV23" s="3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T23" s="1"/>
      <c r="LHW23" s="3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U23" s="1"/>
      <c r="LIX23" s="3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V23" s="1"/>
      <c r="LJY23" s="3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W23" s="1"/>
      <c r="LKZ23" s="3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X23" s="1"/>
      <c r="LMA23" s="3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Y23" s="1"/>
      <c r="LNB23" s="3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Z23" s="1"/>
      <c r="LOC23" s="3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PA23" s="1"/>
      <c r="LPD23" s="3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B23" s="1"/>
      <c r="LQE23" s="3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C23" s="1"/>
      <c r="LRF23" s="3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D23" s="1"/>
      <c r="LSG23" s="3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E23" s="1"/>
      <c r="LTH23" s="3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F23" s="1"/>
      <c r="LUI23" s="3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G23" s="1"/>
      <c r="LVJ23" s="3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H23" s="1"/>
      <c r="LWK23" s="3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I23" s="1"/>
      <c r="LXL23" s="3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J23" s="1"/>
      <c r="LYM23" s="3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K23" s="1"/>
      <c r="LZN23" s="3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L23" s="1"/>
      <c r="MAO23" s="3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M23" s="1"/>
      <c r="MBP23" s="3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N23" s="1"/>
      <c r="MCQ23" s="3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O23" s="1"/>
      <c r="MDR23" s="3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P23" s="1"/>
      <c r="MES23" s="3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Q23" s="1"/>
      <c r="MFT23" s="3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R23" s="1"/>
      <c r="MGU23" s="3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S23" s="1"/>
      <c r="MHV23" s="3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T23" s="1"/>
      <c r="MIW23" s="3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U23" s="1"/>
      <c r="MJX23" s="3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V23" s="1"/>
      <c r="MKY23" s="3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W23" s="1"/>
      <c r="MLZ23" s="3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X23" s="1"/>
      <c r="MNA23" s="3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Y23" s="1"/>
      <c r="MOB23" s="3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Z23" s="1"/>
      <c r="MPC23" s="3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QA23" s="1"/>
      <c r="MQD23" s="3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B23" s="1"/>
      <c r="MRE23" s="3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C23" s="1"/>
      <c r="MSF23" s="3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D23" s="1"/>
      <c r="MTG23" s="3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E23" s="1"/>
      <c r="MUH23" s="3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F23" s="1"/>
      <c r="MVI23" s="3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G23" s="1"/>
      <c r="MWJ23" s="3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H23" s="1"/>
      <c r="MXK23" s="3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I23" s="1"/>
      <c r="MYL23" s="3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J23" s="1"/>
      <c r="MZM23" s="3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K23" s="1"/>
      <c r="NAN23" s="3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L23" s="1"/>
      <c r="NBO23" s="3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M23" s="1"/>
      <c r="NCP23" s="3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N23" s="1"/>
      <c r="NDQ23" s="3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O23" s="1"/>
      <c r="NER23" s="3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P23" s="1"/>
      <c r="NFS23" s="3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Q23" s="1"/>
      <c r="NGT23" s="3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R23" s="1"/>
      <c r="NHU23" s="3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S23" s="1"/>
      <c r="NIV23" s="3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T23" s="1"/>
      <c r="NJW23" s="3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U23" s="1"/>
      <c r="NKX23" s="3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V23" s="1"/>
      <c r="NLY23" s="3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W23" s="1"/>
      <c r="NMZ23" s="3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X23" s="1"/>
      <c r="NOA23" s="3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Y23" s="1"/>
      <c r="NPB23" s="3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Z23" s="1"/>
      <c r="NQC23" s="3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RA23" s="1"/>
      <c r="NRD23" s="3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B23" s="1"/>
      <c r="NSE23" s="3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C23" s="1"/>
      <c r="NTF23" s="3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D23" s="1"/>
      <c r="NUG23" s="3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E23" s="1"/>
      <c r="NVH23" s="3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F23" s="1"/>
      <c r="NWI23" s="3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G23" s="1"/>
      <c r="NXJ23" s="3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H23" s="1"/>
      <c r="NYK23" s="3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I23" s="1"/>
      <c r="NZL23" s="3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J23" s="1"/>
      <c r="OAM23" s="3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K23" s="1"/>
      <c r="OBN23" s="3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L23" s="1"/>
      <c r="OCO23" s="3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M23" s="1"/>
      <c r="ODP23" s="3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N23" s="1"/>
      <c r="OEQ23" s="3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O23" s="1"/>
      <c r="OFR23" s="3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P23" s="1"/>
      <c r="OGS23" s="3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Q23" s="1"/>
      <c r="OHT23" s="3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R23" s="1"/>
      <c r="OIU23" s="3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S23" s="1"/>
      <c r="OJV23" s="3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T23" s="1"/>
      <c r="OKW23" s="3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U23" s="1"/>
      <c r="OLX23" s="3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V23" s="1"/>
      <c r="OMY23" s="3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W23" s="1"/>
      <c r="ONZ23" s="3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X23" s="1"/>
      <c r="OPA23" s="3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Y23" s="1"/>
      <c r="OQB23" s="3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Z23" s="1"/>
      <c r="ORC23" s="3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SA23" s="1"/>
      <c r="OSD23" s="3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B23" s="1"/>
      <c r="OTE23" s="3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C23" s="1"/>
      <c r="OUF23" s="3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D23" s="1"/>
      <c r="OVG23" s="3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E23" s="1"/>
      <c r="OWH23" s="3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F23" s="1"/>
      <c r="OXI23" s="3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G23" s="1"/>
      <c r="OYJ23" s="3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H23" s="1"/>
      <c r="OZK23" s="3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I23" s="1"/>
      <c r="PAL23" s="3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J23" s="1"/>
      <c r="PBM23" s="3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K23" s="1"/>
      <c r="PCN23" s="3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L23" s="1"/>
      <c r="PDO23" s="3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M23" s="1"/>
      <c r="PEP23" s="3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N23" s="1"/>
      <c r="PFQ23" s="3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O23" s="1"/>
      <c r="PGR23" s="3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P23" s="1"/>
      <c r="PHS23" s="3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Q23" s="1"/>
      <c r="PIT23" s="3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R23" s="1"/>
      <c r="PJU23" s="3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S23" s="1"/>
      <c r="PKV23" s="3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T23" s="1"/>
      <c r="PLW23" s="3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U23" s="1"/>
      <c r="PMX23" s="3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V23" s="1"/>
      <c r="PNY23" s="3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W23" s="1"/>
      <c r="POZ23" s="3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X23" s="1"/>
      <c r="PQA23" s="3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Y23" s="1"/>
      <c r="PRB23" s="3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Z23" s="1"/>
      <c r="PSC23" s="3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TA23" s="1"/>
      <c r="PTD23" s="3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B23" s="1"/>
      <c r="PUE23" s="3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C23" s="1"/>
      <c r="PVF23" s="3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D23" s="1"/>
      <c r="PWG23" s="3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E23" s="1"/>
      <c r="PXH23" s="3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F23" s="1"/>
      <c r="PYI23" s="3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G23" s="1"/>
      <c r="PZJ23" s="3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H23" s="1"/>
      <c r="QAK23" s="3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I23" s="1"/>
      <c r="QBL23" s="3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J23" s="1"/>
      <c r="QCM23" s="3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K23" s="1"/>
      <c r="QDN23" s="3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L23" s="1"/>
      <c r="QEO23" s="3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M23" s="1"/>
      <c r="QFP23" s="3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N23" s="1"/>
      <c r="QGQ23" s="3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O23" s="1"/>
      <c r="QHR23" s="3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P23" s="1"/>
      <c r="QIS23" s="3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Q23" s="1"/>
      <c r="QJT23" s="3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R23" s="1"/>
      <c r="QKU23" s="3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S23" s="1"/>
      <c r="QLV23" s="3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T23" s="1"/>
      <c r="QMW23" s="3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U23" s="1"/>
      <c r="QNX23" s="3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V23" s="1"/>
      <c r="QOY23" s="3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W23" s="1"/>
      <c r="QPZ23" s="3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X23" s="1"/>
      <c r="QRA23" s="3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Y23" s="1"/>
      <c r="QSB23" s="3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Z23" s="1"/>
      <c r="QTC23" s="3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UA23" s="1"/>
      <c r="QUD23" s="3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B23" s="1"/>
      <c r="QVE23" s="3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C23" s="1"/>
      <c r="QWF23" s="3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D23" s="1"/>
      <c r="QXG23" s="3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E23" s="1"/>
      <c r="QYH23" s="3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F23" s="1"/>
      <c r="QZI23" s="3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G23" s="1"/>
      <c r="RAJ23" s="3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H23" s="1"/>
      <c r="RBK23" s="3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I23" s="1"/>
      <c r="RCL23" s="3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J23" s="1"/>
      <c r="RDM23" s="3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K23" s="1"/>
      <c r="REN23" s="3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L23" s="1"/>
      <c r="RFO23" s="3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M23" s="1"/>
      <c r="RGP23" s="3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N23" s="1"/>
      <c r="RHQ23" s="3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O23" s="1"/>
      <c r="RIR23" s="3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P23" s="1"/>
      <c r="RJS23" s="3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Q23" s="1"/>
      <c r="RKT23" s="3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R23" s="1"/>
      <c r="RLU23" s="3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S23" s="1"/>
      <c r="RMV23" s="3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T23" s="1"/>
      <c r="RNW23" s="3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U23" s="1"/>
      <c r="ROX23" s="3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V23" s="1"/>
      <c r="RPY23" s="3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W23" s="1"/>
      <c r="RQZ23" s="3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X23" s="1"/>
      <c r="RSA23" s="3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Y23" s="1"/>
      <c r="RTB23" s="3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Z23" s="1"/>
      <c r="RUC23" s="3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VA23" s="1"/>
      <c r="RVD23" s="3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B23" s="1"/>
      <c r="RWE23" s="3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C23" s="1"/>
      <c r="RXF23" s="3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D23" s="1"/>
      <c r="RYG23" s="3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E23" s="1"/>
      <c r="RZH23" s="3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F23" s="1"/>
      <c r="SAI23" s="3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G23" s="1"/>
      <c r="SBJ23" s="3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H23" s="1"/>
      <c r="SCK23" s="3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I23" s="1"/>
      <c r="SDL23" s="3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J23" s="1"/>
      <c r="SEM23" s="3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K23" s="1"/>
      <c r="SFN23" s="3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L23" s="1"/>
      <c r="SGO23" s="3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M23" s="1"/>
      <c r="SHP23" s="3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N23" s="1"/>
      <c r="SIQ23" s="3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O23" s="1"/>
      <c r="SJR23" s="3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P23" s="1"/>
      <c r="SKS23" s="3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Q23" s="1"/>
      <c r="SLT23" s="3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R23" s="1"/>
      <c r="SMU23" s="3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S23" s="1"/>
      <c r="SNV23" s="3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T23" s="1"/>
      <c r="SOW23" s="3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U23" s="1"/>
      <c r="SPX23" s="3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V23" s="1"/>
      <c r="SQY23" s="3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W23" s="1"/>
      <c r="SRZ23" s="3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X23" s="1"/>
      <c r="STA23" s="3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Y23" s="1"/>
      <c r="SUB23" s="3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Z23" s="1"/>
      <c r="SVC23" s="3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WA23" s="1"/>
      <c r="SWD23" s="3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B23" s="1"/>
      <c r="SXE23" s="3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C23" s="1"/>
      <c r="SYF23" s="3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D23" s="1"/>
      <c r="SZG23" s="3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E23" s="1"/>
      <c r="TAH23" s="3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F23" s="1"/>
      <c r="TBI23" s="3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G23" s="1"/>
      <c r="TCJ23" s="3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H23" s="1"/>
      <c r="TDK23" s="3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I23" s="1"/>
      <c r="TEL23" s="3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J23" s="1"/>
      <c r="TFM23" s="3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K23" s="1"/>
      <c r="TGN23" s="3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L23" s="1"/>
      <c r="THO23" s="3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M23" s="1"/>
      <c r="TIP23" s="3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N23" s="1"/>
      <c r="TJQ23" s="3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O23" s="1"/>
      <c r="TKR23" s="3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P23" s="1"/>
      <c r="TLS23" s="3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Q23" s="1"/>
      <c r="TMT23" s="3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R23" s="1"/>
      <c r="TNU23" s="3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S23" s="1"/>
      <c r="TOV23" s="3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T23" s="1"/>
      <c r="TPW23" s="3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U23" s="1"/>
      <c r="TQX23" s="3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V23" s="1"/>
      <c r="TRY23" s="3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W23" s="1"/>
      <c r="TSZ23" s="3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X23" s="1"/>
      <c r="TUA23" s="3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Y23" s="1"/>
      <c r="TVB23" s="3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Z23" s="1"/>
      <c r="TWC23" s="3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XA23" s="1"/>
      <c r="TXD23" s="3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B23" s="1"/>
      <c r="TYE23" s="3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C23" s="1"/>
      <c r="TZF23" s="3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D23" s="1"/>
      <c r="UAG23" s="3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E23" s="1"/>
      <c r="UBH23" s="3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F23" s="1"/>
      <c r="UCI23" s="3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G23" s="1"/>
      <c r="UDJ23" s="3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H23" s="1"/>
      <c r="UEK23" s="3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I23" s="1"/>
      <c r="UFL23" s="3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J23" s="1"/>
      <c r="UGM23" s="3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K23" s="1"/>
      <c r="UHN23" s="3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L23" s="1"/>
      <c r="UIO23" s="3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M23" s="1"/>
      <c r="UJP23" s="3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N23" s="1"/>
      <c r="UKQ23" s="3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O23" s="1"/>
      <c r="ULR23" s="3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P23" s="1"/>
      <c r="UMS23" s="3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Q23" s="1"/>
      <c r="UNT23" s="3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R23" s="1"/>
      <c r="UOU23" s="3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S23" s="1"/>
      <c r="UPV23" s="3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T23" s="1"/>
      <c r="UQW23" s="3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U23" s="1"/>
      <c r="URX23" s="3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V23" s="1"/>
      <c r="USY23" s="3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W23" s="1"/>
      <c r="UTZ23" s="3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X23" s="1"/>
      <c r="UVA23" s="3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Y23" s="1"/>
      <c r="UWB23" s="3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Z23" s="1"/>
      <c r="UXC23" s="3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YA23" s="1"/>
      <c r="UYD23" s="3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B23" s="1"/>
      <c r="UZE23" s="3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C23" s="1"/>
      <c r="VAF23" s="3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D23" s="1"/>
      <c r="VBG23" s="3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E23" s="1"/>
      <c r="VCH23" s="3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F23" s="1"/>
      <c r="VDI23" s="3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G23" s="1"/>
      <c r="VEJ23" s="3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H23" s="1"/>
      <c r="VFK23" s="3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I23" s="1"/>
      <c r="VGL23" s="3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J23" s="1"/>
      <c r="VHM23" s="3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K23" s="1"/>
      <c r="VIN23" s="3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L23" s="1"/>
      <c r="VJO23" s="3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M23" s="1"/>
      <c r="VKP23" s="3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N23" s="1"/>
      <c r="VLQ23" s="3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O23" s="1"/>
      <c r="VMR23" s="3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P23" s="1"/>
      <c r="VNS23" s="3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Q23" s="1"/>
      <c r="VOT23" s="3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R23" s="1"/>
      <c r="VPU23" s="3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S23" s="1"/>
      <c r="VQV23" s="3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T23" s="1"/>
      <c r="VRW23" s="3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U23" s="1"/>
      <c r="VSX23" s="3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V23" s="1"/>
      <c r="VTY23" s="3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W23" s="1"/>
      <c r="VUZ23" s="3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X23" s="1"/>
      <c r="VWA23" s="3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Y23" s="1"/>
      <c r="VXB23" s="3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Z23" s="1"/>
      <c r="VYC23" s="3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ZA23" s="1"/>
      <c r="VZD23" s="3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B23" s="1"/>
      <c r="WAE23" s="3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C23" s="1"/>
      <c r="WBF23" s="3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D23" s="1"/>
      <c r="WCG23" s="3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E23" s="1"/>
      <c r="WDH23" s="3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F23" s="1"/>
      <c r="WEI23" s="3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G23" s="1"/>
      <c r="WFJ23" s="3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H23" s="1"/>
      <c r="WGK23" s="3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I23" s="1"/>
      <c r="WHL23" s="3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J23" s="1"/>
      <c r="WIM23" s="3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K23" s="1"/>
      <c r="WJN23" s="3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L23" s="1"/>
      <c r="WKO23" s="3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M23" s="1"/>
      <c r="WLP23" s="3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N23" s="1"/>
      <c r="WMQ23" s="3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O23" s="1"/>
      <c r="WNR23" s="3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P23" s="1"/>
      <c r="WOS23" s="3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Q23" s="1"/>
      <c r="WPT23" s="3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R23" s="1"/>
      <c r="WQU23" s="3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S23" s="1"/>
      <c r="WRV23" s="3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T23" s="1"/>
      <c r="WSW23" s="3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U23" s="1"/>
      <c r="WTX23" s="3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V23" s="1"/>
      <c r="WUY23" s="3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W23" s="1"/>
      <c r="WVZ23" s="3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X23" s="1"/>
      <c r="WXA23" s="3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Y23" s="1"/>
      <c r="WYB23" s="3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Z23" s="1"/>
      <c r="WZC23" s="3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XAA23" s="1"/>
      <c r="XAD23" s="3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B23" s="1"/>
      <c r="XBE23" s="3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C23" s="1"/>
      <c r="XCF23" s="3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D23" s="1"/>
      <c r="XDG23" s="3"/>
      <c r="XDI23" s="9"/>
      <c r="XDJ23" s="9"/>
      <c r="XDK23" s="9"/>
      <c r="XDL23" s="9"/>
      <c r="XDM23" s="9"/>
      <c r="XDN23" s="9"/>
      <c r="XDO23" s="9"/>
      <c r="XDP23" s="9"/>
      <c r="XDQ23" s="9"/>
      <c r="XDR23" s="9"/>
      <c r="XDS23" s="9"/>
      <c r="XDT23" s="9"/>
      <c r="XDU23" s="9"/>
      <c r="XDV23" s="9"/>
      <c r="XDW23" s="9"/>
      <c r="XDX23" s="9"/>
      <c r="XDY23" s="9"/>
      <c r="XDZ23" s="9"/>
      <c r="XEA23" s="9"/>
      <c r="XEB23" s="9"/>
      <c r="XEC23" s="9"/>
      <c r="XEE23" s="1"/>
      <c r="XEH23" s="3"/>
      <c r="XEJ23" s="9"/>
      <c r="XEK23" s="9"/>
      <c r="XEL23" s="9"/>
      <c r="XEM23" s="9"/>
      <c r="XEN23" s="9"/>
      <c r="XEO23" s="9"/>
      <c r="XEP23" s="9"/>
      <c r="XEQ23" s="9"/>
      <c r="XER23" s="9"/>
      <c r="XES23" s="9"/>
      <c r="XET23" s="9"/>
      <c r="XEU23" s="9"/>
      <c r="XEV23" s="9"/>
      <c r="XEW23" s="9"/>
      <c r="XEX23" s="9"/>
      <c r="XEY23" s="9"/>
      <c r="XEZ23" s="9"/>
      <c r="XFA23" s="9"/>
      <c r="XFB23" s="9"/>
      <c r="XFC23" s="9"/>
    </row>
    <row r="24" spans="1:1023 1026:2047 2049:13311 13313:14334 14337:15360 15363:16383" ht="21" x14ac:dyDescent="0.2">
      <c r="A24" s="3" t="s">
        <v>107</v>
      </c>
      <c r="C24" s="9">
        <v>1000000</v>
      </c>
      <c r="D24" s="9"/>
      <c r="E24" s="9">
        <v>18717353600</v>
      </c>
      <c r="F24" s="9"/>
      <c r="G24" s="9">
        <v>13698009000</v>
      </c>
      <c r="H24" s="9"/>
      <c r="I24" s="9">
        <v>477343</v>
      </c>
      <c r="J24" s="9"/>
      <c r="K24" s="9">
        <v>6193778208</v>
      </c>
      <c r="L24" s="9"/>
      <c r="M24" s="9">
        <v>0</v>
      </c>
      <c r="N24" s="9"/>
      <c r="O24" s="9">
        <v>0</v>
      </c>
      <c r="P24" s="9"/>
      <c r="Q24" s="63">
        <v>1477343</v>
      </c>
      <c r="R24" s="63"/>
      <c r="S24" s="63">
        <v>12030</v>
      </c>
      <c r="T24" s="63"/>
      <c r="U24" s="63">
        <v>24911131808</v>
      </c>
      <c r="V24" s="63"/>
      <c r="W24" s="63">
        <v>17666690294.074501</v>
      </c>
      <c r="Y24" s="1">
        <v>1.3152905571343306E-3</v>
      </c>
      <c r="AA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Y24" s="1"/>
      <c r="BB24" s="3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Z24" s="1"/>
      <c r="CC24" s="3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DA24" s="1"/>
      <c r="DD24" s="3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B24" s="1"/>
      <c r="EE24" s="3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C24" s="1"/>
      <c r="FF24" s="3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D24" s="1"/>
      <c r="GG24" s="3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E24" s="1"/>
      <c r="HH24" s="3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F24" s="1"/>
      <c r="II24" s="3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G24" s="1"/>
      <c r="JJ24" s="3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H24" s="1"/>
      <c r="KK24" s="3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I24" s="1"/>
      <c r="LL24" s="3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J24" s="1"/>
      <c r="MM24" s="3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K24" s="1"/>
      <c r="NN24" s="3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L24" s="1"/>
      <c r="OO24" s="3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M24" s="1"/>
      <c r="PP24" s="3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N24" s="1"/>
      <c r="QQ24" s="3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O24" s="1"/>
      <c r="RR24" s="3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P24" s="1"/>
      <c r="SS24" s="3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Q24" s="1"/>
      <c r="TT24" s="3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R24" s="1"/>
      <c r="UU24" s="3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S24" s="1"/>
      <c r="VV24" s="3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T24" s="1"/>
      <c r="WW24" s="3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U24" s="1"/>
      <c r="XX24" s="3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V24" s="1"/>
      <c r="YY24" s="3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W24" s="1"/>
      <c r="ZZ24" s="3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X24" s="1"/>
      <c r="ABA24" s="3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Y24" s="1"/>
      <c r="ACB24" s="3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Z24" s="1"/>
      <c r="ADC24" s="3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EA24" s="1"/>
      <c r="AED24" s="3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B24" s="1"/>
      <c r="AFE24" s="3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C24" s="1"/>
      <c r="AGF24" s="3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D24" s="1"/>
      <c r="AHG24" s="3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E24" s="1"/>
      <c r="AIH24" s="3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F24" s="1"/>
      <c r="AJI24" s="3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G24" s="1"/>
      <c r="AKJ24" s="3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H24" s="1"/>
      <c r="ALK24" s="3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I24" s="1"/>
      <c r="AML24" s="3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J24" s="1"/>
      <c r="ANM24" s="3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K24" s="1"/>
      <c r="AON24" s="3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L24" s="1"/>
      <c r="APO24" s="3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M24" s="1"/>
      <c r="AQP24" s="3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N24" s="1"/>
      <c r="ARQ24" s="3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O24" s="1"/>
      <c r="ASR24" s="3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P24" s="1"/>
      <c r="ATS24" s="3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Q24" s="1"/>
      <c r="AUT24" s="3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R24" s="1"/>
      <c r="AVU24" s="3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S24" s="1"/>
      <c r="AWV24" s="3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T24" s="1"/>
      <c r="AXW24" s="3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U24" s="1"/>
      <c r="AYX24" s="3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V24" s="1"/>
      <c r="AZY24" s="3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W24" s="1"/>
      <c r="BAZ24" s="3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X24" s="1"/>
      <c r="BCA24" s="3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Y24" s="1"/>
      <c r="BDB24" s="3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Z24" s="1"/>
      <c r="BEC24" s="3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FA24" s="1"/>
      <c r="BFD24" s="3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B24" s="1"/>
      <c r="BGE24" s="3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C24" s="1"/>
      <c r="BHF24" s="3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D24" s="1"/>
      <c r="BIG24" s="3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E24" s="1"/>
      <c r="BJH24" s="3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F24" s="1"/>
      <c r="BKI24" s="3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G24" s="1"/>
      <c r="BLJ24" s="3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H24" s="1"/>
      <c r="BMK24" s="3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I24" s="1"/>
      <c r="BNL24" s="3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J24" s="1"/>
      <c r="BOM24" s="3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K24" s="1"/>
      <c r="BPN24" s="3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L24" s="1"/>
      <c r="BQO24" s="3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M24" s="1"/>
      <c r="BRP24" s="3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N24" s="1"/>
      <c r="BSQ24" s="3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O24" s="1"/>
      <c r="BTR24" s="3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P24" s="1"/>
      <c r="BUS24" s="3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Q24" s="1"/>
      <c r="BVT24" s="3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R24" s="1"/>
      <c r="BWU24" s="3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S24" s="1"/>
      <c r="BXV24" s="3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T24" s="1"/>
      <c r="BYW24" s="3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U24" s="1"/>
      <c r="BZX24" s="3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V24" s="1"/>
      <c r="CAY24" s="3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W24" s="1"/>
      <c r="CBZ24" s="3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X24" s="1"/>
      <c r="CDA24" s="3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Y24" s="1"/>
      <c r="CEB24" s="3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Z24" s="1"/>
      <c r="CFC24" s="3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GA24" s="1"/>
      <c r="CGD24" s="3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B24" s="1"/>
      <c r="CHE24" s="3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C24" s="1"/>
      <c r="CIF24" s="3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D24" s="1"/>
      <c r="CJG24" s="3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E24" s="1"/>
      <c r="CKH24" s="3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F24" s="1"/>
      <c r="CLI24" s="3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G24" s="1"/>
      <c r="CMJ24" s="3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H24" s="1"/>
      <c r="CNK24" s="3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I24" s="1"/>
      <c r="COL24" s="3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J24" s="1"/>
      <c r="CPM24" s="3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K24" s="1"/>
      <c r="CQN24" s="3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L24" s="1"/>
      <c r="CRO24" s="3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M24" s="1"/>
      <c r="CSP24" s="3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N24" s="1"/>
      <c r="CTQ24" s="3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O24" s="1"/>
      <c r="CUR24" s="3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P24" s="1"/>
      <c r="CVS24" s="3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Q24" s="1"/>
      <c r="CWT24" s="3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R24" s="1"/>
      <c r="CXU24" s="3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S24" s="1"/>
      <c r="CYV24" s="3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T24" s="1"/>
      <c r="CZW24" s="3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U24" s="1"/>
      <c r="DAX24" s="3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V24" s="1"/>
      <c r="DBY24" s="3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W24" s="1"/>
      <c r="DCZ24" s="3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X24" s="1"/>
      <c r="DEA24" s="3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Y24" s="1"/>
      <c r="DFB24" s="3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Z24" s="1"/>
      <c r="DGC24" s="3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HA24" s="1"/>
      <c r="DHD24" s="3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B24" s="1"/>
      <c r="DIE24" s="3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C24" s="1"/>
      <c r="DJF24" s="3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D24" s="1"/>
      <c r="DKG24" s="3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E24" s="1"/>
      <c r="DLH24" s="3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F24" s="1"/>
      <c r="DMI24" s="3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G24" s="1"/>
      <c r="DNJ24" s="3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H24" s="1"/>
      <c r="DOK24" s="3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I24" s="1"/>
      <c r="DPL24" s="3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J24" s="1"/>
      <c r="DQM24" s="3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K24" s="1"/>
      <c r="DRN24" s="3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L24" s="1"/>
      <c r="DSO24" s="3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M24" s="1"/>
      <c r="DTP24" s="3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N24" s="1"/>
      <c r="DUQ24" s="3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O24" s="1"/>
      <c r="DVR24" s="3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P24" s="1"/>
      <c r="DWS24" s="3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Q24" s="1"/>
      <c r="DXT24" s="3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R24" s="1"/>
      <c r="DYU24" s="3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S24" s="1"/>
      <c r="DZV24" s="3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T24" s="1"/>
      <c r="EAW24" s="3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U24" s="1"/>
      <c r="EBX24" s="3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V24" s="1"/>
      <c r="ECY24" s="3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W24" s="1"/>
      <c r="EDZ24" s="3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X24" s="1"/>
      <c r="EFA24" s="3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Y24" s="1"/>
      <c r="EGB24" s="3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Z24" s="1"/>
      <c r="EHC24" s="3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IA24" s="1"/>
      <c r="EID24" s="3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B24" s="1"/>
      <c r="EJE24" s="3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C24" s="1"/>
      <c r="EKF24" s="3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D24" s="1"/>
      <c r="ELG24" s="3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E24" s="1"/>
      <c r="EMH24" s="3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F24" s="1"/>
      <c r="ENI24" s="3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G24" s="1"/>
      <c r="EOJ24" s="3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H24" s="1"/>
      <c r="EPK24" s="3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I24" s="1"/>
      <c r="EQL24" s="3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J24" s="1"/>
      <c r="ERM24" s="3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K24" s="1"/>
      <c r="ESN24" s="3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L24" s="1"/>
      <c r="ETO24" s="3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M24" s="1"/>
      <c r="EUP24" s="3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N24" s="1"/>
      <c r="EVQ24" s="3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O24" s="1"/>
      <c r="EWR24" s="3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P24" s="1"/>
      <c r="EXS24" s="3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Q24" s="1"/>
      <c r="EYT24" s="3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R24" s="1"/>
      <c r="EZU24" s="3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S24" s="1"/>
      <c r="FAV24" s="3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T24" s="1"/>
      <c r="FBW24" s="3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U24" s="1"/>
      <c r="FCX24" s="3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V24" s="1"/>
      <c r="FDY24" s="3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W24" s="1"/>
      <c r="FEZ24" s="3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X24" s="1"/>
      <c r="FGA24" s="3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Y24" s="1"/>
      <c r="FHB24" s="3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Z24" s="1"/>
      <c r="FIC24" s="3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JA24" s="1"/>
      <c r="FJD24" s="3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B24" s="1"/>
      <c r="FKE24" s="3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C24" s="1"/>
      <c r="FLF24" s="3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D24" s="1"/>
      <c r="FMG24" s="3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E24" s="1"/>
      <c r="FNH24" s="3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F24" s="1"/>
      <c r="FOI24" s="3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G24" s="1"/>
      <c r="FPJ24" s="3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H24" s="1"/>
      <c r="FQK24" s="3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I24" s="1"/>
      <c r="FRL24" s="3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J24" s="1"/>
      <c r="FSM24" s="3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K24" s="1"/>
      <c r="FTN24" s="3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L24" s="1"/>
      <c r="FUO24" s="3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M24" s="1"/>
      <c r="FVP24" s="3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N24" s="1"/>
      <c r="FWQ24" s="3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O24" s="1"/>
      <c r="FXR24" s="3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P24" s="1"/>
      <c r="FYS24" s="3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Q24" s="1"/>
      <c r="FZT24" s="3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R24" s="1"/>
      <c r="GAU24" s="3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S24" s="1"/>
      <c r="GBV24" s="3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T24" s="1"/>
      <c r="GCW24" s="3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U24" s="1"/>
      <c r="GDX24" s="3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V24" s="1"/>
      <c r="GEY24" s="3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W24" s="1"/>
      <c r="GFZ24" s="3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X24" s="1"/>
      <c r="GHA24" s="3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Y24" s="1"/>
      <c r="GIB24" s="3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Z24" s="1"/>
      <c r="GJC24" s="3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KA24" s="1"/>
      <c r="GKD24" s="3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B24" s="1"/>
      <c r="GLE24" s="3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C24" s="1"/>
      <c r="GMF24" s="3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D24" s="1"/>
      <c r="GNG24" s="3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E24" s="1"/>
      <c r="GOH24" s="3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F24" s="1"/>
      <c r="GPI24" s="3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G24" s="1"/>
      <c r="GQJ24" s="3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H24" s="1"/>
      <c r="GRK24" s="3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I24" s="1"/>
      <c r="GSL24" s="3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J24" s="1"/>
      <c r="GTM24" s="3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K24" s="1"/>
      <c r="GUN24" s="3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L24" s="1"/>
      <c r="GVO24" s="3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M24" s="1"/>
      <c r="GWP24" s="3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N24" s="1"/>
      <c r="GXQ24" s="3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O24" s="1"/>
      <c r="GYR24" s="3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P24" s="1"/>
      <c r="GZS24" s="3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Q24" s="1"/>
      <c r="HAT24" s="3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R24" s="1"/>
      <c r="HBU24" s="3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S24" s="1"/>
      <c r="HCV24" s="3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T24" s="1"/>
      <c r="HDW24" s="3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U24" s="1"/>
      <c r="HEX24" s="3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V24" s="1"/>
      <c r="HFY24" s="3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W24" s="1"/>
      <c r="HGZ24" s="3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X24" s="1"/>
      <c r="HIA24" s="3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Y24" s="1"/>
      <c r="HJB24" s="3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Z24" s="1"/>
      <c r="HKC24" s="3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LA24" s="1"/>
      <c r="HLD24" s="3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B24" s="1"/>
      <c r="HME24" s="3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C24" s="1"/>
      <c r="HNF24" s="3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D24" s="1"/>
      <c r="HOG24" s="3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E24" s="1"/>
      <c r="HPH24" s="3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F24" s="1"/>
      <c r="HQI24" s="3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G24" s="1"/>
      <c r="HRJ24" s="3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H24" s="1"/>
      <c r="HSK24" s="3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I24" s="1"/>
      <c r="HTL24" s="3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J24" s="1"/>
      <c r="HUM24" s="3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K24" s="1"/>
      <c r="HVN24" s="3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L24" s="1"/>
      <c r="HWO24" s="3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M24" s="1"/>
      <c r="HXP24" s="3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N24" s="1"/>
      <c r="HYQ24" s="3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O24" s="1"/>
      <c r="HZR24" s="3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P24" s="1"/>
      <c r="IAS24" s="3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Q24" s="1"/>
      <c r="IBT24" s="3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R24" s="1"/>
      <c r="ICU24" s="3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S24" s="1"/>
      <c r="IDV24" s="3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T24" s="1"/>
      <c r="IEW24" s="3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U24" s="1"/>
      <c r="IFX24" s="3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V24" s="1"/>
      <c r="IGY24" s="3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W24" s="1"/>
      <c r="IHZ24" s="3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X24" s="1"/>
      <c r="IJA24" s="3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Y24" s="1"/>
      <c r="IKB24" s="3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Z24" s="1"/>
      <c r="ILC24" s="3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MA24" s="1"/>
      <c r="IMD24" s="3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B24" s="1"/>
      <c r="INE24" s="3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C24" s="1"/>
      <c r="IOF24" s="3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D24" s="1"/>
      <c r="IPG24" s="3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E24" s="1"/>
      <c r="IQH24" s="3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F24" s="1"/>
      <c r="IRI24" s="3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G24" s="1"/>
      <c r="ISJ24" s="3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H24" s="1"/>
      <c r="ITK24" s="3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I24" s="1"/>
      <c r="IUL24" s="3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J24" s="1"/>
      <c r="IVM24" s="3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K24" s="1"/>
      <c r="IWN24" s="3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L24" s="1"/>
      <c r="IXO24" s="3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M24" s="1"/>
      <c r="IYP24" s="3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N24" s="1"/>
      <c r="IZQ24" s="3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O24" s="1"/>
      <c r="JAR24" s="3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P24" s="1"/>
      <c r="JBS24" s="3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Q24" s="1"/>
      <c r="JCT24" s="3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R24" s="1"/>
      <c r="JDU24" s="3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S24" s="1"/>
      <c r="JEV24" s="3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T24" s="1"/>
      <c r="JFW24" s="3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U24" s="1"/>
      <c r="JGX24" s="3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V24" s="1"/>
      <c r="JHY24" s="3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W24" s="1"/>
      <c r="JIZ24" s="3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X24" s="1"/>
      <c r="JKA24" s="3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Y24" s="1"/>
      <c r="JLB24" s="3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Z24" s="1"/>
      <c r="JMC24" s="3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NA24" s="1"/>
      <c r="JND24" s="3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B24" s="1"/>
      <c r="JOE24" s="3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C24" s="1"/>
      <c r="JPF24" s="3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D24" s="1"/>
      <c r="JQG24" s="3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E24" s="1"/>
      <c r="JRH24" s="3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F24" s="1"/>
      <c r="JSI24" s="3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G24" s="1"/>
      <c r="JTJ24" s="3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H24" s="1"/>
      <c r="JUK24" s="3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I24" s="1"/>
      <c r="JVL24" s="3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J24" s="1"/>
      <c r="JWM24" s="3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K24" s="1"/>
      <c r="JXN24" s="3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L24" s="1"/>
      <c r="JYO24" s="3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M24" s="1"/>
      <c r="JZP24" s="3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N24" s="1"/>
      <c r="KAQ24" s="3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O24" s="1"/>
      <c r="KBR24" s="3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P24" s="1"/>
      <c r="KCS24" s="3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Q24" s="1"/>
      <c r="KDT24" s="3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R24" s="1"/>
      <c r="KEU24" s="3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S24" s="1"/>
      <c r="KFV24" s="3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T24" s="1"/>
      <c r="KGW24" s="3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U24" s="1"/>
      <c r="KHX24" s="3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V24" s="1"/>
      <c r="KIY24" s="3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W24" s="1"/>
      <c r="KJZ24" s="3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X24" s="1"/>
      <c r="KLA24" s="3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Y24" s="1"/>
      <c r="KMB24" s="3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Z24" s="1"/>
      <c r="KNC24" s="3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OA24" s="1"/>
      <c r="KOD24" s="3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B24" s="1"/>
      <c r="KPE24" s="3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C24" s="1"/>
      <c r="KQF24" s="3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D24" s="1"/>
      <c r="KRG24" s="3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E24" s="1"/>
      <c r="KSH24" s="3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F24" s="1"/>
      <c r="KTI24" s="3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G24" s="1"/>
      <c r="KUJ24" s="3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H24" s="1"/>
      <c r="KVK24" s="3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I24" s="1"/>
      <c r="KWL24" s="3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J24" s="1"/>
      <c r="KXM24" s="3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K24" s="1"/>
      <c r="KYN24" s="3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L24" s="1"/>
      <c r="KZO24" s="3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M24" s="1"/>
      <c r="LAP24" s="3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N24" s="1"/>
      <c r="LBQ24" s="3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O24" s="1"/>
      <c r="LCR24" s="3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P24" s="1"/>
      <c r="LDS24" s="3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Q24" s="1"/>
      <c r="LET24" s="3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R24" s="1"/>
      <c r="LFU24" s="3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S24" s="1"/>
      <c r="LGV24" s="3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T24" s="1"/>
      <c r="LHW24" s="3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U24" s="1"/>
      <c r="LIX24" s="3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V24" s="1"/>
      <c r="LJY24" s="3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W24" s="1"/>
      <c r="LKZ24" s="3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X24" s="1"/>
      <c r="LMA24" s="3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Y24" s="1"/>
      <c r="LNB24" s="3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Z24" s="1"/>
      <c r="LOC24" s="3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PA24" s="1"/>
      <c r="LPD24" s="3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B24" s="1"/>
      <c r="LQE24" s="3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C24" s="1"/>
      <c r="LRF24" s="3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D24" s="1"/>
      <c r="LSG24" s="3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E24" s="1"/>
      <c r="LTH24" s="3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F24" s="1"/>
      <c r="LUI24" s="3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G24" s="1"/>
      <c r="LVJ24" s="3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H24" s="1"/>
      <c r="LWK24" s="3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I24" s="1"/>
      <c r="LXL24" s="3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J24" s="1"/>
      <c r="LYM24" s="3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K24" s="1"/>
      <c r="LZN24" s="3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L24" s="1"/>
      <c r="MAO24" s="3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M24" s="1"/>
      <c r="MBP24" s="3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N24" s="1"/>
      <c r="MCQ24" s="3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O24" s="1"/>
      <c r="MDR24" s="3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P24" s="1"/>
      <c r="MES24" s="3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Q24" s="1"/>
      <c r="MFT24" s="3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R24" s="1"/>
      <c r="MGU24" s="3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S24" s="1"/>
      <c r="MHV24" s="3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T24" s="1"/>
      <c r="MIW24" s="3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U24" s="1"/>
      <c r="MJX24" s="3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V24" s="1"/>
      <c r="MKY24" s="3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W24" s="1"/>
      <c r="MLZ24" s="3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X24" s="1"/>
      <c r="MNA24" s="3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Y24" s="1"/>
      <c r="MOB24" s="3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Z24" s="1"/>
      <c r="MPC24" s="3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QA24" s="1"/>
      <c r="MQD24" s="3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B24" s="1"/>
      <c r="MRE24" s="3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C24" s="1"/>
      <c r="MSF24" s="3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D24" s="1"/>
      <c r="MTG24" s="3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E24" s="1"/>
      <c r="MUH24" s="3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F24" s="1"/>
      <c r="MVI24" s="3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G24" s="1"/>
      <c r="MWJ24" s="3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H24" s="1"/>
      <c r="MXK24" s="3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I24" s="1"/>
      <c r="MYL24" s="3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J24" s="1"/>
      <c r="MZM24" s="3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K24" s="1"/>
      <c r="NAN24" s="3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L24" s="1"/>
      <c r="NBO24" s="3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M24" s="1"/>
      <c r="NCP24" s="3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N24" s="1"/>
      <c r="NDQ24" s="3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O24" s="1"/>
      <c r="NER24" s="3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P24" s="1"/>
      <c r="NFS24" s="3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Q24" s="1"/>
      <c r="NGT24" s="3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R24" s="1"/>
      <c r="NHU24" s="3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S24" s="1"/>
      <c r="NIV24" s="3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T24" s="1"/>
      <c r="NJW24" s="3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U24" s="1"/>
      <c r="NKX24" s="3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V24" s="1"/>
      <c r="NLY24" s="3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W24" s="1"/>
      <c r="NMZ24" s="3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X24" s="1"/>
      <c r="NOA24" s="3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Y24" s="1"/>
      <c r="NPB24" s="3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Z24" s="1"/>
      <c r="NQC24" s="3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RA24" s="1"/>
      <c r="NRD24" s="3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B24" s="1"/>
      <c r="NSE24" s="3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C24" s="1"/>
      <c r="NTF24" s="3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D24" s="1"/>
      <c r="NUG24" s="3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E24" s="1"/>
      <c r="NVH24" s="3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F24" s="1"/>
      <c r="NWI24" s="3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G24" s="1"/>
      <c r="NXJ24" s="3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H24" s="1"/>
      <c r="NYK24" s="3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I24" s="1"/>
      <c r="NZL24" s="3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J24" s="1"/>
      <c r="OAM24" s="3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K24" s="1"/>
      <c r="OBN24" s="3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L24" s="1"/>
      <c r="OCO24" s="3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M24" s="1"/>
      <c r="ODP24" s="3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N24" s="1"/>
      <c r="OEQ24" s="3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O24" s="1"/>
      <c r="OFR24" s="3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P24" s="1"/>
      <c r="OGS24" s="3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Q24" s="1"/>
      <c r="OHT24" s="3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R24" s="1"/>
      <c r="OIU24" s="3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S24" s="1"/>
      <c r="OJV24" s="3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T24" s="1"/>
      <c r="OKW24" s="3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U24" s="1"/>
      <c r="OLX24" s="3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V24" s="1"/>
      <c r="OMY24" s="3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W24" s="1"/>
      <c r="ONZ24" s="3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X24" s="1"/>
      <c r="OPA24" s="3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Y24" s="1"/>
      <c r="OQB24" s="3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Z24" s="1"/>
      <c r="ORC24" s="3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SA24" s="1"/>
      <c r="OSD24" s="3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B24" s="1"/>
      <c r="OTE24" s="3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C24" s="1"/>
      <c r="OUF24" s="3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D24" s="1"/>
      <c r="OVG24" s="3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E24" s="1"/>
      <c r="OWH24" s="3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F24" s="1"/>
      <c r="OXI24" s="3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G24" s="1"/>
      <c r="OYJ24" s="3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H24" s="1"/>
      <c r="OZK24" s="3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I24" s="1"/>
      <c r="PAL24" s="3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J24" s="1"/>
      <c r="PBM24" s="3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K24" s="1"/>
      <c r="PCN24" s="3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L24" s="1"/>
      <c r="PDO24" s="3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M24" s="1"/>
      <c r="PEP24" s="3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N24" s="1"/>
      <c r="PFQ24" s="3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O24" s="1"/>
      <c r="PGR24" s="3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P24" s="1"/>
      <c r="PHS24" s="3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Q24" s="1"/>
      <c r="PIT24" s="3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R24" s="1"/>
      <c r="PJU24" s="3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S24" s="1"/>
      <c r="PKV24" s="3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T24" s="1"/>
      <c r="PLW24" s="3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U24" s="1"/>
      <c r="PMX24" s="3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V24" s="1"/>
      <c r="PNY24" s="3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W24" s="1"/>
      <c r="POZ24" s="3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X24" s="1"/>
      <c r="PQA24" s="3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Y24" s="1"/>
      <c r="PRB24" s="3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Z24" s="1"/>
      <c r="PSC24" s="3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TA24" s="1"/>
      <c r="PTD24" s="3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B24" s="1"/>
      <c r="PUE24" s="3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C24" s="1"/>
      <c r="PVF24" s="3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D24" s="1"/>
      <c r="PWG24" s="3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E24" s="1"/>
      <c r="PXH24" s="3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F24" s="1"/>
      <c r="PYI24" s="3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G24" s="1"/>
      <c r="PZJ24" s="3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H24" s="1"/>
      <c r="QAK24" s="3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I24" s="1"/>
      <c r="QBL24" s="3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J24" s="1"/>
      <c r="QCM24" s="3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K24" s="1"/>
      <c r="QDN24" s="3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L24" s="1"/>
      <c r="QEO24" s="3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M24" s="1"/>
      <c r="QFP24" s="3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N24" s="1"/>
      <c r="QGQ24" s="3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O24" s="1"/>
      <c r="QHR24" s="3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P24" s="1"/>
      <c r="QIS24" s="3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Q24" s="1"/>
      <c r="QJT24" s="3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R24" s="1"/>
      <c r="QKU24" s="3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S24" s="1"/>
      <c r="QLV24" s="3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T24" s="1"/>
      <c r="QMW24" s="3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U24" s="1"/>
      <c r="QNX24" s="3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V24" s="1"/>
      <c r="QOY24" s="3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W24" s="1"/>
      <c r="QPZ24" s="3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X24" s="1"/>
      <c r="QRA24" s="3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Y24" s="1"/>
      <c r="QSB24" s="3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Z24" s="1"/>
      <c r="QTC24" s="3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UA24" s="1"/>
      <c r="QUD24" s="3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B24" s="1"/>
      <c r="QVE24" s="3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C24" s="1"/>
      <c r="QWF24" s="3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D24" s="1"/>
      <c r="QXG24" s="3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E24" s="1"/>
      <c r="QYH24" s="3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F24" s="1"/>
      <c r="QZI24" s="3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G24" s="1"/>
      <c r="RAJ24" s="3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H24" s="1"/>
      <c r="RBK24" s="3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I24" s="1"/>
      <c r="RCL24" s="3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J24" s="1"/>
      <c r="RDM24" s="3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K24" s="1"/>
      <c r="REN24" s="3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L24" s="1"/>
      <c r="RFO24" s="3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M24" s="1"/>
      <c r="RGP24" s="3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N24" s="1"/>
      <c r="RHQ24" s="3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O24" s="1"/>
      <c r="RIR24" s="3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P24" s="1"/>
      <c r="RJS24" s="3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Q24" s="1"/>
      <c r="RKT24" s="3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R24" s="1"/>
      <c r="RLU24" s="3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S24" s="1"/>
      <c r="RMV24" s="3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T24" s="1"/>
      <c r="RNW24" s="3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U24" s="1"/>
      <c r="ROX24" s="3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V24" s="1"/>
      <c r="RPY24" s="3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W24" s="1"/>
      <c r="RQZ24" s="3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X24" s="1"/>
      <c r="RSA24" s="3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Y24" s="1"/>
      <c r="RTB24" s="3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Z24" s="1"/>
      <c r="RUC24" s="3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VA24" s="1"/>
      <c r="RVD24" s="3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B24" s="1"/>
      <c r="RWE24" s="3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C24" s="1"/>
      <c r="RXF24" s="3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D24" s="1"/>
      <c r="RYG24" s="3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E24" s="1"/>
      <c r="RZH24" s="3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F24" s="1"/>
      <c r="SAI24" s="3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G24" s="1"/>
      <c r="SBJ24" s="3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H24" s="1"/>
      <c r="SCK24" s="3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I24" s="1"/>
      <c r="SDL24" s="3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J24" s="1"/>
      <c r="SEM24" s="3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K24" s="1"/>
      <c r="SFN24" s="3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L24" s="1"/>
      <c r="SGO24" s="3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M24" s="1"/>
      <c r="SHP24" s="3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N24" s="1"/>
      <c r="SIQ24" s="3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O24" s="1"/>
      <c r="SJR24" s="3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P24" s="1"/>
      <c r="SKS24" s="3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Q24" s="1"/>
      <c r="SLT24" s="3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R24" s="1"/>
      <c r="SMU24" s="3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S24" s="1"/>
      <c r="SNV24" s="3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T24" s="1"/>
      <c r="SOW24" s="3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U24" s="1"/>
      <c r="SPX24" s="3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V24" s="1"/>
      <c r="SQY24" s="3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W24" s="1"/>
      <c r="SRZ24" s="3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X24" s="1"/>
      <c r="STA24" s="3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Y24" s="1"/>
      <c r="SUB24" s="3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Z24" s="1"/>
      <c r="SVC24" s="3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WA24" s="1"/>
      <c r="SWD24" s="3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B24" s="1"/>
      <c r="SXE24" s="3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C24" s="1"/>
      <c r="SYF24" s="3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D24" s="1"/>
      <c r="SZG24" s="3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E24" s="1"/>
      <c r="TAH24" s="3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F24" s="1"/>
      <c r="TBI24" s="3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G24" s="1"/>
      <c r="TCJ24" s="3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H24" s="1"/>
      <c r="TDK24" s="3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I24" s="1"/>
      <c r="TEL24" s="3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J24" s="1"/>
      <c r="TFM24" s="3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K24" s="1"/>
      <c r="TGN24" s="3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L24" s="1"/>
      <c r="THO24" s="3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M24" s="1"/>
      <c r="TIP24" s="3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N24" s="1"/>
      <c r="TJQ24" s="3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O24" s="1"/>
      <c r="TKR24" s="3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P24" s="1"/>
      <c r="TLS24" s="3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Q24" s="1"/>
      <c r="TMT24" s="3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R24" s="1"/>
      <c r="TNU24" s="3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S24" s="1"/>
      <c r="TOV24" s="3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T24" s="1"/>
      <c r="TPW24" s="3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U24" s="1"/>
      <c r="TQX24" s="3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V24" s="1"/>
      <c r="TRY24" s="3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W24" s="1"/>
      <c r="TSZ24" s="3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X24" s="1"/>
      <c r="TUA24" s="3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Y24" s="1"/>
      <c r="TVB24" s="3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Z24" s="1"/>
      <c r="TWC24" s="3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XA24" s="1"/>
      <c r="TXD24" s="3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B24" s="1"/>
      <c r="TYE24" s="3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C24" s="1"/>
      <c r="TZF24" s="3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D24" s="1"/>
      <c r="UAG24" s="3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E24" s="1"/>
      <c r="UBH24" s="3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F24" s="1"/>
      <c r="UCI24" s="3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G24" s="1"/>
      <c r="UDJ24" s="3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H24" s="1"/>
      <c r="UEK24" s="3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I24" s="1"/>
      <c r="UFL24" s="3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J24" s="1"/>
      <c r="UGM24" s="3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K24" s="1"/>
      <c r="UHN24" s="3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L24" s="1"/>
      <c r="UIO24" s="3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M24" s="1"/>
      <c r="UJP24" s="3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N24" s="1"/>
      <c r="UKQ24" s="3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O24" s="1"/>
      <c r="ULR24" s="3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P24" s="1"/>
      <c r="UMS24" s="3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Q24" s="1"/>
      <c r="UNT24" s="3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R24" s="1"/>
      <c r="UOU24" s="3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S24" s="1"/>
      <c r="UPV24" s="3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T24" s="1"/>
      <c r="UQW24" s="3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U24" s="1"/>
      <c r="URX24" s="3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V24" s="1"/>
      <c r="USY24" s="3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W24" s="1"/>
      <c r="UTZ24" s="3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X24" s="1"/>
      <c r="UVA24" s="3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Y24" s="1"/>
      <c r="UWB24" s="3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Z24" s="1"/>
      <c r="UXC24" s="3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YA24" s="1"/>
      <c r="UYD24" s="3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B24" s="1"/>
      <c r="UZE24" s="3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C24" s="1"/>
      <c r="VAF24" s="3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D24" s="1"/>
      <c r="VBG24" s="3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E24" s="1"/>
      <c r="VCH24" s="3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F24" s="1"/>
      <c r="VDI24" s="3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G24" s="1"/>
      <c r="VEJ24" s="3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H24" s="1"/>
      <c r="VFK24" s="3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I24" s="1"/>
      <c r="VGL24" s="3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J24" s="1"/>
      <c r="VHM24" s="3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K24" s="1"/>
      <c r="VIN24" s="3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L24" s="1"/>
      <c r="VJO24" s="3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M24" s="1"/>
      <c r="VKP24" s="3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N24" s="1"/>
      <c r="VLQ24" s="3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O24" s="1"/>
      <c r="VMR24" s="3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P24" s="1"/>
      <c r="VNS24" s="3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Q24" s="1"/>
      <c r="VOT24" s="3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R24" s="1"/>
      <c r="VPU24" s="3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S24" s="1"/>
      <c r="VQV24" s="3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T24" s="1"/>
      <c r="VRW24" s="3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U24" s="1"/>
      <c r="VSX24" s="3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V24" s="1"/>
      <c r="VTY24" s="3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W24" s="1"/>
      <c r="VUZ24" s="3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X24" s="1"/>
      <c r="VWA24" s="3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Y24" s="1"/>
      <c r="VXB24" s="3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Z24" s="1"/>
      <c r="VYC24" s="3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ZA24" s="1"/>
      <c r="VZD24" s="3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B24" s="1"/>
      <c r="WAE24" s="3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C24" s="1"/>
      <c r="WBF24" s="3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D24" s="1"/>
      <c r="WCG24" s="3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E24" s="1"/>
      <c r="WDH24" s="3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F24" s="1"/>
      <c r="WEI24" s="3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G24" s="1"/>
      <c r="WFJ24" s="3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H24" s="1"/>
      <c r="WGK24" s="3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I24" s="1"/>
      <c r="WHL24" s="3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J24" s="1"/>
      <c r="WIM24" s="3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K24" s="1"/>
      <c r="WJN24" s="3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L24" s="1"/>
      <c r="WKO24" s="3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M24" s="1"/>
      <c r="WLP24" s="3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N24" s="1"/>
      <c r="WMQ24" s="3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O24" s="1"/>
      <c r="WNR24" s="3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P24" s="1"/>
      <c r="WOS24" s="3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Q24" s="1"/>
      <c r="WPT24" s="3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R24" s="1"/>
      <c r="WQU24" s="3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S24" s="1"/>
      <c r="WRV24" s="3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T24" s="1"/>
      <c r="WSW24" s="3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U24" s="1"/>
      <c r="WTX24" s="3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V24" s="1"/>
      <c r="WUY24" s="3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W24" s="1"/>
      <c r="WVZ24" s="3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X24" s="1"/>
      <c r="WXA24" s="3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Y24" s="1"/>
      <c r="WYB24" s="3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Z24" s="1"/>
      <c r="WZC24" s="3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XAA24" s="1"/>
      <c r="XAD24" s="3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B24" s="1"/>
      <c r="XBE24" s="3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C24" s="1"/>
      <c r="XCF24" s="3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D24" s="1"/>
      <c r="XDG24" s="3"/>
      <c r="XDI24" s="9"/>
      <c r="XDJ24" s="9"/>
      <c r="XDK24" s="9"/>
      <c r="XDL24" s="9"/>
      <c r="XDM24" s="9"/>
      <c r="XDN24" s="9"/>
      <c r="XDO24" s="9"/>
      <c r="XDP24" s="9"/>
      <c r="XDQ24" s="9"/>
      <c r="XDR24" s="9"/>
      <c r="XDS24" s="9"/>
      <c r="XDT24" s="9"/>
      <c r="XDU24" s="9"/>
      <c r="XDV24" s="9"/>
      <c r="XDW24" s="9"/>
      <c r="XDX24" s="9"/>
      <c r="XDY24" s="9"/>
      <c r="XDZ24" s="9"/>
      <c r="XEA24" s="9"/>
      <c r="XEB24" s="9"/>
      <c r="XEC24" s="9"/>
      <c r="XEE24" s="1"/>
      <c r="XEH24" s="3"/>
      <c r="XEJ24" s="9"/>
      <c r="XEK24" s="9"/>
      <c r="XEL24" s="9"/>
      <c r="XEM24" s="9"/>
      <c r="XEN24" s="9"/>
      <c r="XEO24" s="9"/>
      <c r="XEP24" s="9"/>
      <c r="XEQ24" s="9"/>
      <c r="XER24" s="9"/>
      <c r="XES24" s="9"/>
      <c r="XET24" s="9"/>
      <c r="XEU24" s="9"/>
      <c r="XEV24" s="9"/>
      <c r="XEW24" s="9"/>
      <c r="XEX24" s="9"/>
      <c r="XEY24" s="9"/>
      <c r="XEZ24" s="9"/>
      <c r="XFA24" s="9"/>
      <c r="XFB24" s="9"/>
      <c r="XFC24" s="9"/>
    </row>
    <row r="25" spans="1:1023 1026:2047 2049:13311 13313:14334 14337:15360 15363:16383" ht="21" x14ac:dyDescent="0.2">
      <c r="A25" s="3" t="s">
        <v>108</v>
      </c>
      <c r="C25" s="9">
        <v>30564503</v>
      </c>
      <c r="D25" s="9"/>
      <c r="E25" s="9">
        <v>88752577328</v>
      </c>
      <c r="F25" s="9"/>
      <c r="G25" s="9">
        <v>112111957124.383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63">
        <v>30564503</v>
      </c>
      <c r="R25" s="63"/>
      <c r="S25" s="63">
        <v>3414</v>
      </c>
      <c r="T25" s="63"/>
      <c r="U25" s="63">
        <v>88752577328</v>
      </c>
      <c r="V25" s="63"/>
      <c r="W25" s="63">
        <v>103726347323.21001</v>
      </c>
      <c r="Y25" s="1">
        <v>7.7224586433155161E-3</v>
      </c>
      <c r="AA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Y25" s="1"/>
      <c r="BB25" s="3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Z25" s="1"/>
      <c r="CC25" s="3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DA25" s="1"/>
      <c r="DD25" s="3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B25" s="1"/>
      <c r="EE25" s="3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C25" s="1"/>
      <c r="FF25" s="3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D25" s="1"/>
      <c r="GG25" s="3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E25" s="1"/>
      <c r="HH25" s="3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F25" s="1"/>
      <c r="II25" s="3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G25" s="1"/>
      <c r="JJ25" s="3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H25" s="1"/>
      <c r="KK25" s="3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I25" s="1"/>
      <c r="LL25" s="3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J25" s="1"/>
      <c r="MM25" s="3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K25" s="1"/>
      <c r="NN25" s="3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L25" s="1"/>
      <c r="OO25" s="3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M25" s="1"/>
      <c r="PP25" s="3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N25" s="1"/>
      <c r="QQ25" s="3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O25" s="1"/>
      <c r="RR25" s="3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P25" s="1"/>
      <c r="SS25" s="3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Q25" s="1"/>
      <c r="TT25" s="3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R25" s="1"/>
      <c r="UU25" s="3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S25" s="1"/>
      <c r="VV25" s="3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T25" s="1"/>
      <c r="WW25" s="3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U25" s="1"/>
      <c r="XX25" s="3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V25" s="1"/>
      <c r="YY25" s="3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W25" s="1"/>
      <c r="ZZ25" s="3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X25" s="1"/>
      <c r="ABA25" s="3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Y25" s="1"/>
      <c r="ACB25" s="3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Z25" s="1"/>
      <c r="ADC25" s="3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EA25" s="1"/>
      <c r="AED25" s="3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B25" s="1"/>
      <c r="AFE25" s="3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C25" s="1"/>
      <c r="AGF25" s="3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D25" s="1"/>
      <c r="AHG25" s="3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E25" s="1"/>
      <c r="AIH25" s="3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F25" s="1"/>
      <c r="AJI25" s="3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G25" s="1"/>
      <c r="AKJ25" s="3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H25" s="1"/>
      <c r="ALK25" s="3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I25" s="1"/>
      <c r="AML25" s="3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J25" s="1"/>
      <c r="ANM25" s="3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K25" s="1"/>
      <c r="AON25" s="3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L25" s="1"/>
      <c r="APO25" s="3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M25" s="1"/>
      <c r="AQP25" s="3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N25" s="1"/>
      <c r="ARQ25" s="3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O25" s="1"/>
      <c r="ASR25" s="3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P25" s="1"/>
      <c r="ATS25" s="3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Q25" s="1"/>
      <c r="AUT25" s="3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R25" s="1"/>
      <c r="AVU25" s="3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S25" s="1"/>
      <c r="AWV25" s="3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T25" s="1"/>
      <c r="AXW25" s="3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U25" s="1"/>
      <c r="AYX25" s="3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V25" s="1"/>
      <c r="AZY25" s="3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W25" s="1"/>
      <c r="BAZ25" s="3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X25" s="1"/>
      <c r="BCA25" s="3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Y25" s="1"/>
      <c r="BDB25" s="3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Z25" s="1"/>
      <c r="BEC25" s="3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FA25" s="1"/>
      <c r="BFD25" s="3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B25" s="1"/>
      <c r="BGE25" s="3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C25" s="1"/>
      <c r="BHF25" s="3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D25" s="1"/>
      <c r="BIG25" s="3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E25" s="1"/>
      <c r="BJH25" s="3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F25" s="1"/>
      <c r="BKI25" s="3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G25" s="1"/>
      <c r="BLJ25" s="3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H25" s="1"/>
      <c r="BMK25" s="3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I25" s="1"/>
      <c r="BNL25" s="3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J25" s="1"/>
      <c r="BOM25" s="3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K25" s="1"/>
      <c r="BPN25" s="3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L25" s="1"/>
      <c r="BQO25" s="3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M25" s="1"/>
      <c r="BRP25" s="3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N25" s="1"/>
      <c r="BSQ25" s="3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O25" s="1"/>
      <c r="BTR25" s="3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P25" s="1"/>
      <c r="BUS25" s="3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Q25" s="1"/>
      <c r="BVT25" s="3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R25" s="1"/>
      <c r="BWU25" s="3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S25" s="1"/>
      <c r="BXV25" s="3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T25" s="1"/>
      <c r="BYW25" s="3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U25" s="1"/>
      <c r="BZX25" s="3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V25" s="1"/>
      <c r="CAY25" s="3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W25" s="1"/>
      <c r="CBZ25" s="3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X25" s="1"/>
      <c r="CDA25" s="3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Y25" s="1"/>
      <c r="CEB25" s="3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Z25" s="1"/>
      <c r="CFC25" s="3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GA25" s="1"/>
      <c r="CGD25" s="3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B25" s="1"/>
      <c r="CHE25" s="3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C25" s="1"/>
      <c r="CIF25" s="3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D25" s="1"/>
      <c r="CJG25" s="3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E25" s="1"/>
      <c r="CKH25" s="3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F25" s="1"/>
      <c r="CLI25" s="3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G25" s="1"/>
      <c r="CMJ25" s="3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H25" s="1"/>
      <c r="CNK25" s="3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I25" s="1"/>
      <c r="COL25" s="3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J25" s="1"/>
      <c r="CPM25" s="3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K25" s="1"/>
      <c r="CQN25" s="3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L25" s="1"/>
      <c r="CRO25" s="3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M25" s="1"/>
      <c r="CSP25" s="3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N25" s="1"/>
      <c r="CTQ25" s="3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O25" s="1"/>
      <c r="CUR25" s="3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P25" s="1"/>
      <c r="CVS25" s="3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Q25" s="1"/>
      <c r="CWT25" s="3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R25" s="1"/>
      <c r="CXU25" s="3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S25" s="1"/>
      <c r="CYV25" s="3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T25" s="1"/>
      <c r="CZW25" s="3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U25" s="1"/>
      <c r="DAX25" s="3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V25" s="1"/>
      <c r="DBY25" s="3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W25" s="1"/>
      <c r="DCZ25" s="3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X25" s="1"/>
      <c r="DEA25" s="3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Y25" s="1"/>
      <c r="DFB25" s="3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Z25" s="1"/>
      <c r="DGC25" s="3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HA25" s="1"/>
      <c r="DHD25" s="3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B25" s="1"/>
      <c r="DIE25" s="3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C25" s="1"/>
      <c r="DJF25" s="3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D25" s="1"/>
      <c r="DKG25" s="3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E25" s="1"/>
      <c r="DLH25" s="3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F25" s="1"/>
      <c r="DMI25" s="3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G25" s="1"/>
      <c r="DNJ25" s="3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H25" s="1"/>
      <c r="DOK25" s="3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I25" s="1"/>
      <c r="DPL25" s="3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J25" s="1"/>
      <c r="DQM25" s="3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K25" s="1"/>
      <c r="DRN25" s="3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L25" s="1"/>
      <c r="DSO25" s="3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M25" s="1"/>
      <c r="DTP25" s="3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N25" s="1"/>
      <c r="DUQ25" s="3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O25" s="1"/>
      <c r="DVR25" s="3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P25" s="1"/>
      <c r="DWS25" s="3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Q25" s="1"/>
      <c r="DXT25" s="3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R25" s="1"/>
      <c r="DYU25" s="3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S25" s="1"/>
      <c r="DZV25" s="3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T25" s="1"/>
      <c r="EAW25" s="3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U25" s="1"/>
      <c r="EBX25" s="3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V25" s="1"/>
      <c r="ECY25" s="3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W25" s="1"/>
      <c r="EDZ25" s="3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X25" s="1"/>
      <c r="EFA25" s="3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Y25" s="1"/>
      <c r="EGB25" s="3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Z25" s="1"/>
      <c r="EHC25" s="3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IA25" s="1"/>
      <c r="EID25" s="3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B25" s="1"/>
      <c r="EJE25" s="3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C25" s="1"/>
      <c r="EKF25" s="3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D25" s="1"/>
      <c r="ELG25" s="3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E25" s="1"/>
      <c r="EMH25" s="3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F25" s="1"/>
      <c r="ENI25" s="3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G25" s="1"/>
      <c r="EOJ25" s="3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H25" s="1"/>
      <c r="EPK25" s="3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I25" s="1"/>
      <c r="EQL25" s="3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J25" s="1"/>
      <c r="ERM25" s="3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K25" s="1"/>
      <c r="ESN25" s="3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L25" s="1"/>
      <c r="ETO25" s="3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M25" s="1"/>
      <c r="EUP25" s="3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N25" s="1"/>
      <c r="EVQ25" s="3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O25" s="1"/>
      <c r="EWR25" s="3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P25" s="1"/>
      <c r="EXS25" s="3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Q25" s="1"/>
      <c r="EYT25" s="3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R25" s="1"/>
      <c r="EZU25" s="3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S25" s="1"/>
      <c r="FAV25" s="3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T25" s="1"/>
      <c r="FBW25" s="3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U25" s="1"/>
      <c r="FCX25" s="3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V25" s="1"/>
      <c r="FDY25" s="3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W25" s="1"/>
      <c r="FEZ25" s="3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X25" s="1"/>
      <c r="FGA25" s="3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Y25" s="1"/>
      <c r="FHB25" s="3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Z25" s="1"/>
      <c r="FIC25" s="3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JA25" s="1"/>
      <c r="FJD25" s="3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B25" s="1"/>
      <c r="FKE25" s="3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C25" s="1"/>
      <c r="FLF25" s="3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D25" s="1"/>
      <c r="FMG25" s="3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E25" s="1"/>
      <c r="FNH25" s="3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F25" s="1"/>
      <c r="FOI25" s="3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G25" s="1"/>
      <c r="FPJ25" s="3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H25" s="1"/>
      <c r="FQK25" s="3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I25" s="1"/>
      <c r="FRL25" s="3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J25" s="1"/>
      <c r="FSM25" s="3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K25" s="1"/>
      <c r="FTN25" s="3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L25" s="1"/>
      <c r="FUO25" s="3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M25" s="1"/>
      <c r="FVP25" s="3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N25" s="1"/>
      <c r="FWQ25" s="3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O25" s="1"/>
      <c r="FXR25" s="3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P25" s="1"/>
      <c r="FYS25" s="3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Q25" s="1"/>
      <c r="FZT25" s="3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R25" s="1"/>
      <c r="GAU25" s="3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S25" s="1"/>
      <c r="GBV25" s="3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T25" s="1"/>
      <c r="GCW25" s="3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U25" s="1"/>
      <c r="GDX25" s="3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V25" s="1"/>
      <c r="GEY25" s="3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W25" s="1"/>
      <c r="GFZ25" s="3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X25" s="1"/>
      <c r="GHA25" s="3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Y25" s="1"/>
      <c r="GIB25" s="3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Z25" s="1"/>
      <c r="GJC25" s="3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KA25" s="1"/>
      <c r="GKD25" s="3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B25" s="1"/>
      <c r="GLE25" s="3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C25" s="1"/>
      <c r="GMF25" s="3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D25" s="1"/>
      <c r="GNG25" s="3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E25" s="1"/>
      <c r="GOH25" s="3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F25" s="1"/>
      <c r="GPI25" s="3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G25" s="1"/>
      <c r="GQJ25" s="3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H25" s="1"/>
      <c r="GRK25" s="3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I25" s="1"/>
      <c r="GSL25" s="3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J25" s="1"/>
      <c r="GTM25" s="3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K25" s="1"/>
      <c r="GUN25" s="3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L25" s="1"/>
      <c r="GVO25" s="3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M25" s="1"/>
      <c r="GWP25" s="3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N25" s="1"/>
      <c r="GXQ25" s="3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O25" s="1"/>
      <c r="GYR25" s="3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P25" s="1"/>
      <c r="GZS25" s="3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Q25" s="1"/>
      <c r="HAT25" s="3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R25" s="1"/>
      <c r="HBU25" s="3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S25" s="1"/>
      <c r="HCV25" s="3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T25" s="1"/>
      <c r="HDW25" s="3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U25" s="1"/>
      <c r="HEX25" s="3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V25" s="1"/>
      <c r="HFY25" s="3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W25" s="1"/>
      <c r="HGZ25" s="3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X25" s="1"/>
      <c r="HIA25" s="3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Y25" s="1"/>
      <c r="HJB25" s="3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Z25" s="1"/>
      <c r="HKC25" s="3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LA25" s="1"/>
      <c r="HLD25" s="3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B25" s="1"/>
      <c r="HME25" s="3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C25" s="1"/>
      <c r="HNF25" s="3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D25" s="1"/>
      <c r="HOG25" s="3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E25" s="1"/>
      <c r="HPH25" s="3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F25" s="1"/>
      <c r="HQI25" s="3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G25" s="1"/>
      <c r="HRJ25" s="3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H25" s="1"/>
      <c r="HSK25" s="3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I25" s="1"/>
      <c r="HTL25" s="3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J25" s="1"/>
      <c r="HUM25" s="3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K25" s="1"/>
      <c r="HVN25" s="3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L25" s="1"/>
      <c r="HWO25" s="3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M25" s="1"/>
      <c r="HXP25" s="3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N25" s="1"/>
      <c r="HYQ25" s="3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O25" s="1"/>
      <c r="HZR25" s="3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P25" s="1"/>
      <c r="IAS25" s="3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Q25" s="1"/>
      <c r="IBT25" s="3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R25" s="1"/>
      <c r="ICU25" s="3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S25" s="1"/>
      <c r="IDV25" s="3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T25" s="1"/>
      <c r="IEW25" s="3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U25" s="1"/>
      <c r="IFX25" s="3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V25" s="1"/>
      <c r="IGY25" s="3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W25" s="1"/>
      <c r="IHZ25" s="3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X25" s="1"/>
      <c r="IJA25" s="3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Y25" s="1"/>
      <c r="IKB25" s="3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Z25" s="1"/>
      <c r="ILC25" s="3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MA25" s="1"/>
      <c r="IMD25" s="3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B25" s="1"/>
      <c r="INE25" s="3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C25" s="1"/>
      <c r="IOF25" s="3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D25" s="1"/>
      <c r="IPG25" s="3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E25" s="1"/>
      <c r="IQH25" s="3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F25" s="1"/>
      <c r="IRI25" s="3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G25" s="1"/>
      <c r="ISJ25" s="3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H25" s="1"/>
      <c r="ITK25" s="3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I25" s="1"/>
      <c r="IUL25" s="3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J25" s="1"/>
      <c r="IVM25" s="3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K25" s="1"/>
      <c r="IWN25" s="3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L25" s="1"/>
      <c r="IXO25" s="3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M25" s="1"/>
      <c r="IYP25" s="3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N25" s="1"/>
      <c r="IZQ25" s="3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O25" s="1"/>
      <c r="JAR25" s="3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P25" s="1"/>
      <c r="JBS25" s="3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Q25" s="1"/>
      <c r="JCT25" s="3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R25" s="1"/>
      <c r="JDU25" s="3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S25" s="1"/>
      <c r="JEV25" s="3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T25" s="1"/>
      <c r="JFW25" s="3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U25" s="1"/>
      <c r="JGX25" s="3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V25" s="1"/>
      <c r="JHY25" s="3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W25" s="1"/>
      <c r="JIZ25" s="3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X25" s="1"/>
      <c r="JKA25" s="3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Y25" s="1"/>
      <c r="JLB25" s="3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Z25" s="1"/>
      <c r="JMC25" s="3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NA25" s="1"/>
      <c r="JND25" s="3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B25" s="1"/>
      <c r="JOE25" s="3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C25" s="1"/>
      <c r="JPF25" s="3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D25" s="1"/>
      <c r="JQG25" s="3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E25" s="1"/>
      <c r="JRH25" s="3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F25" s="1"/>
      <c r="JSI25" s="3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G25" s="1"/>
      <c r="JTJ25" s="3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H25" s="1"/>
      <c r="JUK25" s="3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I25" s="1"/>
      <c r="JVL25" s="3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J25" s="1"/>
      <c r="JWM25" s="3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K25" s="1"/>
      <c r="JXN25" s="3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L25" s="1"/>
      <c r="JYO25" s="3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M25" s="1"/>
      <c r="JZP25" s="3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N25" s="1"/>
      <c r="KAQ25" s="3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O25" s="1"/>
      <c r="KBR25" s="3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P25" s="1"/>
      <c r="KCS25" s="3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Q25" s="1"/>
      <c r="KDT25" s="3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R25" s="1"/>
      <c r="KEU25" s="3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S25" s="1"/>
      <c r="KFV25" s="3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T25" s="1"/>
      <c r="KGW25" s="3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U25" s="1"/>
      <c r="KHX25" s="3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V25" s="1"/>
      <c r="KIY25" s="3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W25" s="1"/>
      <c r="KJZ25" s="3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X25" s="1"/>
      <c r="KLA25" s="3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Y25" s="1"/>
      <c r="KMB25" s="3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Z25" s="1"/>
      <c r="KNC25" s="3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OA25" s="1"/>
      <c r="KOD25" s="3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B25" s="1"/>
      <c r="KPE25" s="3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C25" s="1"/>
      <c r="KQF25" s="3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D25" s="1"/>
      <c r="KRG25" s="3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E25" s="1"/>
      <c r="KSH25" s="3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F25" s="1"/>
      <c r="KTI25" s="3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G25" s="1"/>
      <c r="KUJ25" s="3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H25" s="1"/>
      <c r="KVK25" s="3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I25" s="1"/>
      <c r="KWL25" s="3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J25" s="1"/>
      <c r="KXM25" s="3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K25" s="1"/>
      <c r="KYN25" s="3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L25" s="1"/>
      <c r="KZO25" s="3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M25" s="1"/>
      <c r="LAP25" s="3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N25" s="1"/>
      <c r="LBQ25" s="3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O25" s="1"/>
      <c r="LCR25" s="3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P25" s="1"/>
      <c r="LDS25" s="3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Q25" s="1"/>
      <c r="LET25" s="3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R25" s="1"/>
      <c r="LFU25" s="3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S25" s="1"/>
      <c r="LGV25" s="3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T25" s="1"/>
      <c r="LHW25" s="3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U25" s="1"/>
      <c r="LIX25" s="3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V25" s="1"/>
      <c r="LJY25" s="3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W25" s="1"/>
      <c r="LKZ25" s="3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X25" s="1"/>
      <c r="LMA25" s="3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Y25" s="1"/>
      <c r="LNB25" s="3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Z25" s="1"/>
      <c r="LOC25" s="3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PA25" s="1"/>
      <c r="LPD25" s="3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B25" s="1"/>
      <c r="LQE25" s="3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C25" s="1"/>
      <c r="LRF25" s="3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D25" s="1"/>
      <c r="LSG25" s="3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E25" s="1"/>
      <c r="LTH25" s="3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F25" s="1"/>
      <c r="LUI25" s="3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G25" s="1"/>
      <c r="LVJ25" s="3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H25" s="1"/>
      <c r="LWK25" s="3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I25" s="1"/>
      <c r="LXL25" s="3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J25" s="1"/>
      <c r="LYM25" s="3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K25" s="1"/>
      <c r="LZN25" s="3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L25" s="1"/>
      <c r="MAO25" s="3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M25" s="1"/>
      <c r="MBP25" s="3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N25" s="1"/>
      <c r="MCQ25" s="3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O25" s="1"/>
      <c r="MDR25" s="3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P25" s="1"/>
      <c r="MES25" s="3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Q25" s="1"/>
      <c r="MFT25" s="3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R25" s="1"/>
      <c r="MGU25" s="3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S25" s="1"/>
      <c r="MHV25" s="3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T25" s="1"/>
      <c r="MIW25" s="3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U25" s="1"/>
      <c r="MJX25" s="3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V25" s="1"/>
      <c r="MKY25" s="3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W25" s="1"/>
      <c r="MLZ25" s="3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X25" s="1"/>
      <c r="MNA25" s="3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Y25" s="1"/>
      <c r="MOB25" s="3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Z25" s="1"/>
      <c r="MPC25" s="3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QA25" s="1"/>
      <c r="MQD25" s="3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B25" s="1"/>
      <c r="MRE25" s="3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C25" s="1"/>
      <c r="MSF25" s="3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D25" s="1"/>
      <c r="MTG25" s="3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E25" s="1"/>
      <c r="MUH25" s="3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F25" s="1"/>
      <c r="MVI25" s="3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G25" s="1"/>
      <c r="MWJ25" s="3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H25" s="1"/>
      <c r="MXK25" s="3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I25" s="1"/>
      <c r="MYL25" s="3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J25" s="1"/>
      <c r="MZM25" s="3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K25" s="1"/>
      <c r="NAN25" s="3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L25" s="1"/>
      <c r="NBO25" s="3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M25" s="1"/>
      <c r="NCP25" s="3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N25" s="1"/>
      <c r="NDQ25" s="3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O25" s="1"/>
      <c r="NER25" s="3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P25" s="1"/>
      <c r="NFS25" s="3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Q25" s="1"/>
      <c r="NGT25" s="3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R25" s="1"/>
      <c r="NHU25" s="3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S25" s="1"/>
      <c r="NIV25" s="3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T25" s="1"/>
      <c r="NJW25" s="3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U25" s="1"/>
      <c r="NKX25" s="3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V25" s="1"/>
      <c r="NLY25" s="3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W25" s="1"/>
      <c r="NMZ25" s="3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X25" s="1"/>
      <c r="NOA25" s="3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Y25" s="1"/>
      <c r="NPB25" s="3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Z25" s="1"/>
      <c r="NQC25" s="3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RA25" s="1"/>
      <c r="NRD25" s="3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B25" s="1"/>
      <c r="NSE25" s="3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C25" s="1"/>
      <c r="NTF25" s="3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D25" s="1"/>
      <c r="NUG25" s="3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E25" s="1"/>
      <c r="NVH25" s="3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F25" s="1"/>
      <c r="NWI25" s="3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G25" s="1"/>
      <c r="NXJ25" s="3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H25" s="1"/>
      <c r="NYK25" s="3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I25" s="1"/>
      <c r="NZL25" s="3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J25" s="1"/>
      <c r="OAM25" s="3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K25" s="1"/>
      <c r="OBN25" s="3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L25" s="1"/>
      <c r="OCO25" s="3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M25" s="1"/>
      <c r="ODP25" s="3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N25" s="1"/>
      <c r="OEQ25" s="3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O25" s="1"/>
      <c r="OFR25" s="3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P25" s="1"/>
      <c r="OGS25" s="3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Q25" s="1"/>
      <c r="OHT25" s="3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R25" s="1"/>
      <c r="OIU25" s="3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S25" s="1"/>
      <c r="OJV25" s="3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T25" s="1"/>
      <c r="OKW25" s="3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U25" s="1"/>
      <c r="OLX25" s="3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V25" s="1"/>
      <c r="OMY25" s="3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W25" s="1"/>
      <c r="ONZ25" s="3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X25" s="1"/>
      <c r="OPA25" s="3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Y25" s="1"/>
      <c r="OQB25" s="3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Z25" s="1"/>
      <c r="ORC25" s="3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SA25" s="1"/>
      <c r="OSD25" s="3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B25" s="1"/>
      <c r="OTE25" s="3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C25" s="1"/>
      <c r="OUF25" s="3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D25" s="1"/>
      <c r="OVG25" s="3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E25" s="1"/>
      <c r="OWH25" s="3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F25" s="1"/>
      <c r="OXI25" s="3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G25" s="1"/>
      <c r="OYJ25" s="3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H25" s="1"/>
      <c r="OZK25" s="3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I25" s="1"/>
      <c r="PAL25" s="3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J25" s="1"/>
      <c r="PBM25" s="3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K25" s="1"/>
      <c r="PCN25" s="3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L25" s="1"/>
      <c r="PDO25" s="3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M25" s="1"/>
      <c r="PEP25" s="3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N25" s="1"/>
      <c r="PFQ25" s="3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O25" s="1"/>
      <c r="PGR25" s="3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P25" s="1"/>
      <c r="PHS25" s="3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Q25" s="1"/>
      <c r="PIT25" s="3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R25" s="1"/>
      <c r="PJU25" s="3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S25" s="1"/>
      <c r="PKV25" s="3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T25" s="1"/>
      <c r="PLW25" s="3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U25" s="1"/>
      <c r="PMX25" s="3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V25" s="1"/>
      <c r="PNY25" s="3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W25" s="1"/>
      <c r="POZ25" s="3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X25" s="1"/>
      <c r="PQA25" s="3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Y25" s="1"/>
      <c r="PRB25" s="3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Z25" s="1"/>
      <c r="PSC25" s="3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TA25" s="1"/>
      <c r="PTD25" s="3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B25" s="1"/>
      <c r="PUE25" s="3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C25" s="1"/>
      <c r="PVF25" s="3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D25" s="1"/>
      <c r="PWG25" s="3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E25" s="1"/>
      <c r="PXH25" s="3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F25" s="1"/>
      <c r="PYI25" s="3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G25" s="1"/>
      <c r="PZJ25" s="3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H25" s="1"/>
      <c r="QAK25" s="3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I25" s="1"/>
      <c r="QBL25" s="3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J25" s="1"/>
      <c r="QCM25" s="3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K25" s="1"/>
      <c r="QDN25" s="3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L25" s="1"/>
      <c r="QEO25" s="3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M25" s="1"/>
      <c r="QFP25" s="3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N25" s="1"/>
      <c r="QGQ25" s="3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O25" s="1"/>
      <c r="QHR25" s="3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P25" s="1"/>
      <c r="QIS25" s="3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Q25" s="1"/>
      <c r="QJT25" s="3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R25" s="1"/>
      <c r="QKU25" s="3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S25" s="1"/>
      <c r="QLV25" s="3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T25" s="1"/>
      <c r="QMW25" s="3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U25" s="1"/>
      <c r="QNX25" s="3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V25" s="1"/>
      <c r="QOY25" s="3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W25" s="1"/>
      <c r="QPZ25" s="3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X25" s="1"/>
      <c r="QRA25" s="3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Y25" s="1"/>
      <c r="QSB25" s="3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Z25" s="1"/>
      <c r="QTC25" s="3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UA25" s="1"/>
      <c r="QUD25" s="3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B25" s="1"/>
      <c r="QVE25" s="3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C25" s="1"/>
      <c r="QWF25" s="3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D25" s="1"/>
      <c r="QXG25" s="3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E25" s="1"/>
      <c r="QYH25" s="3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F25" s="1"/>
      <c r="QZI25" s="3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G25" s="1"/>
      <c r="RAJ25" s="3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H25" s="1"/>
      <c r="RBK25" s="3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I25" s="1"/>
      <c r="RCL25" s="3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J25" s="1"/>
      <c r="RDM25" s="3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K25" s="1"/>
      <c r="REN25" s="3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L25" s="1"/>
      <c r="RFO25" s="3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M25" s="1"/>
      <c r="RGP25" s="3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N25" s="1"/>
      <c r="RHQ25" s="3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O25" s="1"/>
      <c r="RIR25" s="3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P25" s="1"/>
      <c r="RJS25" s="3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Q25" s="1"/>
      <c r="RKT25" s="3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R25" s="1"/>
      <c r="RLU25" s="3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S25" s="1"/>
      <c r="RMV25" s="3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T25" s="1"/>
      <c r="RNW25" s="3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U25" s="1"/>
      <c r="ROX25" s="3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V25" s="1"/>
      <c r="RPY25" s="3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W25" s="1"/>
      <c r="RQZ25" s="3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X25" s="1"/>
      <c r="RSA25" s="3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Y25" s="1"/>
      <c r="RTB25" s="3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Z25" s="1"/>
      <c r="RUC25" s="3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VA25" s="1"/>
      <c r="RVD25" s="3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B25" s="1"/>
      <c r="RWE25" s="3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C25" s="1"/>
      <c r="RXF25" s="3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D25" s="1"/>
      <c r="RYG25" s="3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E25" s="1"/>
      <c r="RZH25" s="3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F25" s="1"/>
      <c r="SAI25" s="3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G25" s="1"/>
      <c r="SBJ25" s="3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H25" s="1"/>
      <c r="SCK25" s="3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I25" s="1"/>
      <c r="SDL25" s="3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J25" s="1"/>
      <c r="SEM25" s="3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K25" s="1"/>
      <c r="SFN25" s="3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L25" s="1"/>
      <c r="SGO25" s="3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M25" s="1"/>
      <c r="SHP25" s="3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N25" s="1"/>
      <c r="SIQ25" s="3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O25" s="1"/>
      <c r="SJR25" s="3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P25" s="1"/>
      <c r="SKS25" s="3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Q25" s="1"/>
      <c r="SLT25" s="3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R25" s="1"/>
      <c r="SMU25" s="3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S25" s="1"/>
      <c r="SNV25" s="3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T25" s="1"/>
      <c r="SOW25" s="3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U25" s="1"/>
      <c r="SPX25" s="3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V25" s="1"/>
      <c r="SQY25" s="3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W25" s="1"/>
      <c r="SRZ25" s="3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X25" s="1"/>
      <c r="STA25" s="3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Y25" s="1"/>
      <c r="SUB25" s="3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Z25" s="1"/>
      <c r="SVC25" s="3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WA25" s="1"/>
      <c r="SWD25" s="3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B25" s="1"/>
      <c r="SXE25" s="3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C25" s="1"/>
      <c r="SYF25" s="3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D25" s="1"/>
      <c r="SZG25" s="3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E25" s="1"/>
      <c r="TAH25" s="3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F25" s="1"/>
      <c r="TBI25" s="3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G25" s="1"/>
      <c r="TCJ25" s="3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H25" s="1"/>
      <c r="TDK25" s="3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I25" s="1"/>
      <c r="TEL25" s="3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J25" s="1"/>
      <c r="TFM25" s="3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K25" s="1"/>
      <c r="TGN25" s="3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L25" s="1"/>
      <c r="THO25" s="3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M25" s="1"/>
      <c r="TIP25" s="3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N25" s="1"/>
      <c r="TJQ25" s="3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O25" s="1"/>
      <c r="TKR25" s="3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P25" s="1"/>
      <c r="TLS25" s="3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Q25" s="1"/>
      <c r="TMT25" s="3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R25" s="1"/>
      <c r="TNU25" s="3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S25" s="1"/>
      <c r="TOV25" s="3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T25" s="1"/>
      <c r="TPW25" s="3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U25" s="1"/>
      <c r="TQX25" s="3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V25" s="1"/>
      <c r="TRY25" s="3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W25" s="1"/>
      <c r="TSZ25" s="3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X25" s="1"/>
      <c r="TUA25" s="3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Y25" s="1"/>
      <c r="TVB25" s="3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Z25" s="1"/>
      <c r="TWC25" s="3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XA25" s="1"/>
      <c r="TXD25" s="3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B25" s="1"/>
      <c r="TYE25" s="3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C25" s="1"/>
      <c r="TZF25" s="3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D25" s="1"/>
      <c r="UAG25" s="3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E25" s="1"/>
      <c r="UBH25" s="3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F25" s="1"/>
      <c r="UCI25" s="3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G25" s="1"/>
      <c r="UDJ25" s="3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H25" s="1"/>
      <c r="UEK25" s="3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I25" s="1"/>
      <c r="UFL25" s="3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J25" s="1"/>
      <c r="UGM25" s="3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K25" s="1"/>
      <c r="UHN25" s="3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L25" s="1"/>
      <c r="UIO25" s="3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M25" s="1"/>
      <c r="UJP25" s="3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N25" s="1"/>
      <c r="UKQ25" s="3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O25" s="1"/>
      <c r="ULR25" s="3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P25" s="1"/>
      <c r="UMS25" s="3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Q25" s="1"/>
      <c r="UNT25" s="3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R25" s="1"/>
      <c r="UOU25" s="3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S25" s="1"/>
      <c r="UPV25" s="3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T25" s="1"/>
      <c r="UQW25" s="3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U25" s="1"/>
      <c r="URX25" s="3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V25" s="1"/>
      <c r="USY25" s="3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W25" s="1"/>
      <c r="UTZ25" s="3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X25" s="1"/>
      <c r="UVA25" s="3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Y25" s="1"/>
      <c r="UWB25" s="3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Z25" s="1"/>
      <c r="UXC25" s="3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YA25" s="1"/>
      <c r="UYD25" s="3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B25" s="1"/>
      <c r="UZE25" s="3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C25" s="1"/>
      <c r="VAF25" s="3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D25" s="1"/>
      <c r="VBG25" s="3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E25" s="1"/>
      <c r="VCH25" s="3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F25" s="1"/>
      <c r="VDI25" s="3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G25" s="1"/>
      <c r="VEJ25" s="3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H25" s="1"/>
      <c r="VFK25" s="3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I25" s="1"/>
      <c r="VGL25" s="3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J25" s="1"/>
      <c r="VHM25" s="3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K25" s="1"/>
      <c r="VIN25" s="3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L25" s="1"/>
      <c r="VJO25" s="3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M25" s="1"/>
      <c r="VKP25" s="3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N25" s="1"/>
      <c r="VLQ25" s="3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O25" s="1"/>
      <c r="VMR25" s="3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P25" s="1"/>
      <c r="VNS25" s="3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Q25" s="1"/>
      <c r="VOT25" s="3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R25" s="1"/>
      <c r="VPU25" s="3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S25" s="1"/>
      <c r="VQV25" s="3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T25" s="1"/>
      <c r="VRW25" s="3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U25" s="1"/>
      <c r="VSX25" s="3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V25" s="1"/>
      <c r="VTY25" s="3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W25" s="1"/>
      <c r="VUZ25" s="3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X25" s="1"/>
      <c r="VWA25" s="3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Y25" s="1"/>
      <c r="VXB25" s="3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Z25" s="1"/>
      <c r="VYC25" s="3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ZA25" s="1"/>
      <c r="VZD25" s="3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B25" s="1"/>
      <c r="WAE25" s="3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C25" s="1"/>
      <c r="WBF25" s="3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D25" s="1"/>
      <c r="WCG25" s="3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E25" s="1"/>
      <c r="WDH25" s="3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F25" s="1"/>
      <c r="WEI25" s="3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G25" s="1"/>
      <c r="WFJ25" s="3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H25" s="1"/>
      <c r="WGK25" s="3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I25" s="1"/>
      <c r="WHL25" s="3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J25" s="1"/>
      <c r="WIM25" s="3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K25" s="1"/>
      <c r="WJN25" s="3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L25" s="1"/>
      <c r="WKO25" s="3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M25" s="1"/>
      <c r="WLP25" s="3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N25" s="1"/>
      <c r="WMQ25" s="3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O25" s="1"/>
      <c r="WNR25" s="3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P25" s="1"/>
      <c r="WOS25" s="3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Q25" s="1"/>
      <c r="WPT25" s="3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R25" s="1"/>
      <c r="WQU25" s="3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S25" s="1"/>
      <c r="WRV25" s="3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T25" s="1"/>
      <c r="WSW25" s="3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U25" s="1"/>
      <c r="WTX25" s="3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V25" s="1"/>
      <c r="WUY25" s="3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W25" s="1"/>
      <c r="WVZ25" s="3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X25" s="1"/>
      <c r="WXA25" s="3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Y25" s="1"/>
      <c r="WYB25" s="3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Z25" s="1"/>
      <c r="WZC25" s="3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XAA25" s="1"/>
      <c r="XAD25" s="3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B25" s="1"/>
      <c r="XBE25" s="3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C25" s="1"/>
      <c r="XCF25" s="3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D25" s="1"/>
      <c r="XDG25" s="3"/>
      <c r="XDI25" s="9"/>
      <c r="XDJ25" s="9"/>
      <c r="XDK25" s="9"/>
      <c r="XDL25" s="9"/>
      <c r="XDM25" s="9"/>
      <c r="XDN25" s="9"/>
      <c r="XDO25" s="9"/>
      <c r="XDP25" s="9"/>
      <c r="XDQ25" s="9"/>
      <c r="XDR25" s="9"/>
      <c r="XDS25" s="9"/>
      <c r="XDT25" s="9"/>
      <c r="XDU25" s="9"/>
      <c r="XDV25" s="9"/>
      <c r="XDW25" s="9"/>
      <c r="XDX25" s="9"/>
      <c r="XDY25" s="9"/>
      <c r="XDZ25" s="9"/>
      <c r="XEA25" s="9"/>
      <c r="XEB25" s="9"/>
      <c r="XEC25" s="9"/>
      <c r="XEE25" s="1"/>
      <c r="XEH25" s="3"/>
      <c r="XEJ25" s="9"/>
      <c r="XEK25" s="9"/>
      <c r="XEL25" s="9"/>
      <c r="XEM25" s="9"/>
      <c r="XEN25" s="9"/>
      <c r="XEO25" s="9"/>
      <c r="XEP25" s="9"/>
      <c r="XEQ25" s="9"/>
      <c r="XER25" s="9"/>
      <c r="XES25" s="9"/>
      <c r="XET25" s="9"/>
      <c r="XEU25" s="9"/>
      <c r="XEV25" s="9"/>
      <c r="XEW25" s="9"/>
      <c r="XEX25" s="9"/>
      <c r="XEY25" s="9"/>
      <c r="XEZ25" s="9"/>
      <c r="XFA25" s="9"/>
      <c r="XFB25" s="9"/>
      <c r="XFC25" s="9"/>
    </row>
    <row r="26" spans="1:1023 1026:2047 2049:13311 13313:14334 14337:15360 15363:16383" ht="21" x14ac:dyDescent="0.2">
      <c r="A26" s="3" t="s">
        <v>70</v>
      </c>
      <c r="C26" s="9">
        <v>145914295</v>
      </c>
      <c r="D26" s="9"/>
      <c r="E26" s="9">
        <v>913101334007</v>
      </c>
      <c r="F26" s="9"/>
      <c r="G26" s="9">
        <v>1250297424623.74</v>
      </c>
      <c r="H26" s="9"/>
      <c r="I26" s="9">
        <v>304558</v>
      </c>
      <c r="J26" s="9"/>
      <c r="K26" s="9">
        <v>1905860670.3510709</v>
      </c>
      <c r="L26" s="9"/>
      <c r="M26" s="9">
        <v>0</v>
      </c>
      <c r="N26" s="9"/>
      <c r="O26" s="9">
        <v>0</v>
      </c>
      <c r="P26" s="9"/>
      <c r="Q26" s="63">
        <v>146218853</v>
      </c>
      <c r="R26" s="63"/>
      <c r="S26" s="63">
        <v>8480</v>
      </c>
      <c r="T26" s="63"/>
      <c r="U26" s="63">
        <v>915564253839</v>
      </c>
      <c r="V26" s="63"/>
      <c r="W26" s="63">
        <v>1232558254993.03</v>
      </c>
      <c r="Y26" s="1">
        <v>9.1764343344720903E-2</v>
      </c>
      <c r="AA26" s="9"/>
      <c r="AB26" s="9"/>
    </row>
    <row r="27" spans="1:1023 1026:2047 2049:13311 13313:14334 14337:15360 15363:16383" ht="21" x14ac:dyDescent="0.2">
      <c r="A27" s="3" t="s">
        <v>71</v>
      </c>
      <c r="C27" s="9">
        <v>4578051</v>
      </c>
      <c r="D27" s="9"/>
      <c r="E27" s="9">
        <v>159359851020</v>
      </c>
      <c r="F27" s="9"/>
      <c r="G27" s="9">
        <v>279510848260.10101</v>
      </c>
      <c r="H27" s="9"/>
      <c r="I27" s="9">
        <v>60748037</v>
      </c>
      <c r="J27" s="9"/>
      <c r="K27" s="9">
        <v>0</v>
      </c>
      <c r="L27" s="9"/>
      <c r="M27" s="9">
        <v>-1126458</v>
      </c>
      <c r="N27" s="9"/>
      <c r="O27" s="9">
        <v>66953441285</v>
      </c>
      <c r="P27" s="9"/>
      <c r="Q27" s="63">
        <v>64199630</v>
      </c>
      <c r="R27" s="63"/>
      <c r="S27" s="63">
        <v>3191</v>
      </c>
      <c r="T27" s="63"/>
      <c r="U27" s="63">
        <v>120148365790</v>
      </c>
      <c r="V27" s="63"/>
      <c r="W27" s="63">
        <v>203642096264.987</v>
      </c>
      <c r="Y27" s="1">
        <v>1.5161217058421831E-2</v>
      </c>
      <c r="AA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Y27" s="1"/>
      <c r="BB27" s="3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Z27" s="1"/>
      <c r="CC27" s="3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DA27" s="1"/>
      <c r="DD27" s="3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B27" s="1"/>
      <c r="EE27" s="3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C27" s="1"/>
      <c r="FF27" s="3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D27" s="1"/>
      <c r="GG27" s="3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E27" s="1"/>
      <c r="HH27" s="3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F27" s="1"/>
      <c r="II27" s="3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G27" s="1"/>
      <c r="JJ27" s="3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H27" s="1"/>
      <c r="KK27" s="3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I27" s="1"/>
      <c r="LL27" s="3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J27" s="1"/>
      <c r="MM27" s="3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K27" s="1"/>
      <c r="NN27" s="3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L27" s="1"/>
      <c r="OO27" s="3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M27" s="1"/>
      <c r="PP27" s="3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N27" s="1"/>
      <c r="QQ27" s="3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O27" s="1"/>
      <c r="RR27" s="3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P27" s="1"/>
      <c r="SS27" s="3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Q27" s="1"/>
      <c r="TT27" s="3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R27" s="1"/>
      <c r="UU27" s="3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S27" s="1"/>
      <c r="VV27" s="3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T27" s="1"/>
      <c r="WW27" s="3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U27" s="1"/>
      <c r="XX27" s="3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V27" s="1"/>
      <c r="YY27" s="3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W27" s="1"/>
      <c r="ZZ27" s="3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X27" s="1"/>
      <c r="ABA27" s="3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Y27" s="1"/>
      <c r="ACB27" s="3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Z27" s="1"/>
      <c r="ADC27" s="3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EA27" s="1"/>
      <c r="AED27" s="3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B27" s="1"/>
      <c r="AFE27" s="3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C27" s="1"/>
      <c r="AGF27" s="3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D27" s="1"/>
      <c r="AHG27" s="3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E27" s="1"/>
      <c r="AIH27" s="3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F27" s="1"/>
      <c r="AJI27" s="3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G27" s="1"/>
      <c r="AKJ27" s="3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H27" s="1"/>
      <c r="ALK27" s="3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I27" s="1"/>
      <c r="AML27" s="3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J27" s="1"/>
      <c r="ANM27" s="3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K27" s="1"/>
      <c r="AON27" s="3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L27" s="1"/>
      <c r="APO27" s="3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M27" s="1"/>
      <c r="AQP27" s="3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N27" s="1"/>
      <c r="ARQ27" s="3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O27" s="1"/>
      <c r="ASR27" s="3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P27" s="1"/>
      <c r="ATS27" s="3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Q27" s="1"/>
      <c r="AUT27" s="3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R27" s="1"/>
      <c r="AVU27" s="3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S27" s="1"/>
      <c r="AWV27" s="3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T27" s="1"/>
      <c r="AXW27" s="3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U27" s="1"/>
      <c r="AYX27" s="3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V27" s="1"/>
      <c r="AZY27" s="3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W27" s="1"/>
      <c r="BAZ27" s="3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X27" s="1"/>
      <c r="BCA27" s="3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Y27" s="1"/>
      <c r="BDB27" s="3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Z27" s="1"/>
      <c r="BEC27" s="3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FA27" s="1"/>
      <c r="BFD27" s="3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B27" s="1"/>
      <c r="BGE27" s="3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C27" s="1"/>
      <c r="BHF27" s="3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D27" s="1"/>
      <c r="BIG27" s="3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E27" s="1"/>
      <c r="BJH27" s="3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F27" s="1"/>
      <c r="BKI27" s="3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G27" s="1"/>
      <c r="BLJ27" s="3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H27" s="1"/>
      <c r="BMK27" s="3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I27" s="1"/>
      <c r="BNL27" s="3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J27" s="1"/>
      <c r="BOM27" s="3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K27" s="1"/>
      <c r="BPN27" s="3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L27" s="1"/>
      <c r="BQO27" s="3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M27" s="1"/>
      <c r="BRP27" s="3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N27" s="1"/>
      <c r="BSQ27" s="3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O27" s="1"/>
      <c r="BTR27" s="3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P27" s="1"/>
      <c r="BUS27" s="3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Q27" s="1"/>
      <c r="BVT27" s="3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R27" s="1"/>
      <c r="BWU27" s="3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S27" s="1"/>
      <c r="BXV27" s="3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T27" s="1"/>
      <c r="BYW27" s="3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U27" s="1"/>
      <c r="BZX27" s="3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V27" s="1"/>
      <c r="CAY27" s="3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W27" s="1"/>
      <c r="CBZ27" s="3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X27" s="1"/>
      <c r="CDA27" s="3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Y27" s="1"/>
      <c r="CEB27" s="3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Z27" s="1"/>
      <c r="CFC27" s="3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GA27" s="1"/>
      <c r="CGD27" s="3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B27" s="1"/>
      <c r="CHE27" s="3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C27" s="1"/>
      <c r="CIF27" s="3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D27" s="1"/>
      <c r="CJG27" s="3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E27" s="1"/>
      <c r="CKH27" s="3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F27" s="1"/>
      <c r="CLI27" s="3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G27" s="1"/>
      <c r="CMJ27" s="3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H27" s="1"/>
      <c r="CNK27" s="3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I27" s="1"/>
      <c r="COL27" s="3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J27" s="1"/>
      <c r="CPM27" s="3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K27" s="1"/>
      <c r="CQN27" s="3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L27" s="1"/>
      <c r="CRO27" s="3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M27" s="1"/>
      <c r="CSP27" s="3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N27" s="1"/>
      <c r="CTQ27" s="3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O27" s="1"/>
      <c r="CUR27" s="3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P27" s="1"/>
      <c r="CVS27" s="3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Q27" s="1"/>
      <c r="CWT27" s="3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R27" s="1"/>
      <c r="CXU27" s="3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S27" s="1"/>
      <c r="CYV27" s="3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T27" s="1"/>
      <c r="CZW27" s="3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U27" s="1"/>
      <c r="DAX27" s="3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V27" s="1"/>
      <c r="DBY27" s="3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W27" s="1"/>
      <c r="DCZ27" s="3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X27" s="1"/>
      <c r="DEA27" s="3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Y27" s="1"/>
      <c r="DFB27" s="3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Z27" s="1"/>
      <c r="DGC27" s="3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HA27" s="1"/>
      <c r="DHD27" s="3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B27" s="1"/>
      <c r="DIE27" s="3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C27" s="1"/>
      <c r="DJF27" s="3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D27" s="1"/>
      <c r="DKG27" s="3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E27" s="1"/>
      <c r="DLH27" s="3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F27" s="1"/>
      <c r="DMI27" s="3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G27" s="1"/>
      <c r="DNJ27" s="3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H27" s="1"/>
      <c r="DOK27" s="3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I27" s="1"/>
      <c r="DPL27" s="3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J27" s="1"/>
      <c r="DQM27" s="3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K27" s="1"/>
      <c r="DRN27" s="3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L27" s="1"/>
      <c r="DSO27" s="3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M27" s="1"/>
      <c r="DTP27" s="3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N27" s="1"/>
      <c r="DUQ27" s="3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O27" s="1"/>
      <c r="DVR27" s="3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P27" s="1"/>
      <c r="DWS27" s="3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Q27" s="1"/>
      <c r="DXT27" s="3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R27" s="1"/>
      <c r="DYU27" s="3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S27" s="1"/>
      <c r="DZV27" s="3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T27" s="1"/>
      <c r="EAW27" s="3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U27" s="1"/>
      <c r="EBX27" s="3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V27" s="1"/>
      <c r="ECY27" s="3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W27" s="1"/>
      <c r="EDZ27" s="3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X27" s="1"/>
      <c r="EFA27" s="3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Y27" s="1"/>
      <c r="EGB27" s="3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Z27" s="1"/>
      <c r="EHC27" s="3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IA27" s="1"/>
      <c r="EID27" s="3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B27" s="1"/>
      <c r="EJE27" s="3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C27" s="1"/>
      <c r="EKF27" s="3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D27" s="1"/>
      <c r="ELG27" s="3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E27" s="1"/>
      <c r="EMH27" s="3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F27" s="1"/>
      <c r="ENI27" s="3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G27" s="1"/>
      <c r="EOJ27" s="3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H27" s="1"/>
      <c r="EPK27" s="3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I27" s="1"/>
      <c r="EQL27" s="3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J27" s="1"/>
      <c r="ERM27" s="3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K27" s="1"/>
      <c r="ESN27" s="3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L27" s="1"/>
      <c r="ETO27" s="3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M27" s="1"/>
      <c r="EUP27" s="3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N27" s="1"/>
      <c r="EVQ27" s="3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O27" s="1"/>
      <c r="EWR27" s="3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P27" s="1"/>
      <c r="EXS27" s="3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Q27" s="1"/>
      <c r="EYT27" s="3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R27" s="1"/>
      <c r="EZU27" s="3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S27" s="1"/>
      <c r="FAV27" s="3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T27" s="1"/>
      <c r="FBW27" s="3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U27" s="1"/>
      <c r="FCX27" s="3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V27" s="1"/>
      <c r="FDY27" s="3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W27" s="1"/>
      <c r="FEZ27" s="3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X27" s="1"/>
      <c r="FGA27" s="3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Y27" s="1"/>
      <c r="FHB27" s="3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Z27" s="1"/>
      <c r="FIC27" s="3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JA27" s="1"/>
      <c r="FJD27" s="3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B27" s="1"/>
      <c r="FKE27" s="3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C27" s="1"/>
      <c r="FLF27" s="3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D27" s="1"/>
      <c r="FMG27" s="3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E27" s="1"/>
      <c r="FNH27" s="3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F27" s="1"/>
      <c r="FOI27" s="3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G27" s="1"/>
      <c r="FPJ27" s="3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H27" s="1"/>
      <c r="FQK27" s="3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I27" s="1"/>
      <c r="FRL27" s="3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J27" s="1"/>
      <c r="FSM27" s="3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K27" s="1"/>
      <c r="FTN27" s="3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L27" s="1"/>
      <c r="FUO27" s="3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M27" s="1"/>
      <c r="FVP27" s="3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N27" s="1"/>
      <c r="FWQ27" s="3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O27" s="1"/>
      <c r="FXR27" s="3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P27" s="1"/>
      <c r="FYS27" s="3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Q27" s="1"/>
      <c r="FZT27" s="3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R27" s="1"/>
      <c r="GAU27" s="3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S27" s="1"/>
      <c r="GBV27" s="3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T27" s="1"/>
      <c r="GCW27" s="3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U27" s="1"/>
      <c r="GDX27" s="3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V27" s="1"/>
      <c r="GEY27" s="3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W27" s="1"/>
      <c r="GFZ27" s="3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X27" s="1"/>
      <c r="GHA27" s="3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Y27" s="1"/>
      <c r="GIB27" s="3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Z27" s="1"/>
      <c r="GJC27" s="3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KA27" s="1"/>
      <c r="GKD27" s="3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B27" s="1"/>
      <c r="GLE27" s="3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C27" s="1"/>
      <c r="GMF27" s="3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D27" s="1"/>
      <c r="GNG27" s="3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E27" s="1"/>
      <c r="GOH27" s="3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F27" s="1"/>
      <c r="GPI27" s="3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G27" s="1"/>
      <c r="GQJ27" s="3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H27" s="1"/>
      <c r="GRK27" s="3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I27" s="1"/>
      <c r="GSL27" s="3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J27" s="1"/>
      <c r="GTM27" s="3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K27" s="1"/>
      <c r="GUN27" s="3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L27" s="1"/>
      <c r="GVO27" s="3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M27" s="1"/>
      <c r="GWP27" s="3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N27" s="1"/>
      <c r="GXQ27" s="3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O27" s="1"/>
      <c r="GYR27" s="3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P27" s="1"/>
      <c r="GZS27" s="3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Q27" s="1"/>
      <c r="HAT27" s="3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R27" s="1"/>
      <c r="HBU27" s="3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S27" s="1"/>
      <c r="HCV27" s="3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T27" s="1"/>
      <c r="HDW27" s="3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U27" s="1"/>
      <c r="HEX27" s="3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V27" s="1"/>
      <c r="HFY27" s="3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W27" s="1"/>
      <c r="HGZ27" s="3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X27" s="1"/>
      <c r="HIA27" s="3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Y27" s="1"/>
      <c r="HJB27" s="3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Z27" s="1"/>
      <c r="HKC27" s="3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LA27" s="1"/>
      <c r="HLD27" s="3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B27" s="1"/>
      <c r="HME27" s="3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C27" s="1"/>
      <c r="HNF27" s="3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D27" s="1"/>
      <c r="HOG27" s="3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E27" s="1"/>
      <c r="HPH27" s="3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F27" s="1"/>
      <c r="HQI27" s="3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G27" s="1"/>
      <c r="HRJ27" s="3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H27" s="1"/>
      <c r="HSK27" s="3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I27" s="1"/>
      <c r="HTL27" s="3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J27" s="1"/>
      <c r="HUM27" s="3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K27" s="1"/>
      <c r="HVN27" s="3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L27" s="1"/>
      <c r="HWO27" s="3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M27" s="1"/>
      <c r="HXP27" s="3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N27" s="1"/>
      <c r="HYQ27" s="3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O27" s="1"/>
      <c r="HZR27" s="3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P27" s="1"/>
      <c r="IAS27" s="3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Q27" s="1"/>
      <c r="IBT27" s="3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R27" s="1"/>
      <c r="ICU27" s="3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S27" s="1"/>
      <c r="IDV27" s="3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T27" s="1"/>
      <c r="IEW27" s="3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U27" s="1"/>
      <c r="IFX27" s="3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V27" s="1"/>
      <c r="IGY27" s="3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W27" s="1"/>
      <c r="IHZ27" s="3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X27" s="1"/>
      <c r="IJA27" s="3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Y27" s="1"/>
      <c r="IKB27" s="3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Z27" s="1"/>
      <c r="ILC27" s="3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MA27" s="1"/>
      <c r="IMD27" s="3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B27" s="1"/>
      <c r="INE27" s="3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C27" s="1"/>
      <c r="IOF27" s="3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D27" s="1"/>
      <c r="IPG27" s="3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E27" s="1"/>
      <c r="IQH27" s="3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F27" s="1"/>
      <c r="IRI27" s="3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G27" s="1"/>
      <c r="ISJ27" s="3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H27" s="1"/>
      <c r="ITK27" s="3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I27" s="1"/>
      <c r="IUL27" s="3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J27" s="1"/>
      <c r="IVM27" s="3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K27" s="1"/>
      <c r="IWN27" s="3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L27" s="1"/>
      <c r="IXO27" s="3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M27" s="1"/>
      <c r="IYP27" s="3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N27" s="1"/>
      <c r="IZQ27" s="3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O27" s="1"/>
      <c r="JAR27" s="3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P27" s="1"/>
      <c r="JBS27" s="3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Q27" s="1"/>
      <c r="JCT27" s="3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R27" s="1"/>
      <c r="JDU27" s="3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S27" s="1"/>
      <c r="JEV27" s="3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T27" s="1"/>
      <c r="JFW27" s="3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U27" s="1"/>
      <c r="JGX27" s="3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V27" s="1"/>
      <c r="JHY27" s="3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W27" s="1"/>
      <c r="JIZ27" s="3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X27" s="1"/>
      <c r="JKA27" s="3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Y27" s="1"/>
      <c r="JLB27" s="3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Z27" s="1"/>
      <c r="JMC27" s="3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NA27" s="1"/>
      <c r="JND27" s="3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B27" s="1"/>
      <c r="JOE27" s="3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C27" s="1"/>
      <c r="JPF27" s="3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D27" s="1"/>
      <c r="JQG27" s="3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E27" s="1"/>
      <c r="JRH27" s="3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F27" s="1"/>
      <c r="JSI27" s="3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G27" s="1"/>
      <c r="JTJ27" s="3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H27" s="1"/>
      <c r="JUK27" s="3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I27" s="1"/>
      <c r="JVL27" s="3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J27" s="1"/>
      <c r="JWM27" s="3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K27" s="1"/>
      <c r="JXN27" s="3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L27" s="1"/>
      <c r="JYO27" s="3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M27" s="1"/>
      <c r="JZP27" s="3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N27" s="1"/>
      <c r="KAQ27" s="3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O27" s="1"/>
      <c r="KBR27" s="3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P27" s="1"/>
      <c r="KCS27" s="3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Q27" s="1"/>
      <c r="KDT27" s="3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R27" s="1"/>
      <c r="KEU27" s="3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S27" s="1"/>
      <c r="KFV27" s="3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T27" s="1"/>
      <c r="KGW27" s="3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U27" s="1"/>
      <c r="KHX27" s="3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V27" s="1"/>
      <c r="KIY27" s="3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W27" s="1"/>
      <c r="KJZ27" s="3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X27" s="1"/>
      <c r="KLA27" s="3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Y27" s="1"/>
      <c r="KMB27" s="3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Z27" s="1"/>
      <c r="KNC27" s="3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OA27" s="1"/>
      <c r="KOD27" s="3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B27" s="1"/>
      <c r="KPE27" s="3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C27" s="1"/>
      <c r="KQF27" s="3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D27" s="1"/>
      <c r="KRG27" s="3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E27" s="1"/>
      <c r="KSH27" s="3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F27" s="1"/>
      <c r="KTI27" s="3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G27" s="1"/>
      <c r="KUJ27" s="3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H27" s="1"/>
      <c r="KVK27" s="3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I27" s="1"/>
      <c r="KWL27" s="3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J27" s="1"/>
      <c r="KXM27" s="3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K27" s="1"/>
      <c r="KYN27" s="3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L27" s="1"/>
      <c r="KZO27" s="3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M27" s="1"/>
      <c r="LAP27" s="3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N27" s="1"/>
      <c r="LBQ27" s="3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O27" s="1"/>
      <c r="LCR27" s="3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P27" s="1"/>
      <c r="LDS27" s="3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Q27" s="1"/>
      <c r="LET27" s="3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R27" s="1"/>
      <c r="LFU27" s="3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S27" s="1"/>
      <c r="LGV27" s="3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T27" s="1"/>
      <c r="LHW27" s="3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U27" s="1"/>
      <c r="LIX27" s="3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V27" s="1"/>
      <c r="LJY27" s="3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W27" s="1"/>
      <c r="LKZ27" s="3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X27" s="1"/>
      <c r="LMA27" s="3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Y27" s="1"/>
      <c r="LNB27" s="3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Z27" s="1"/>
      <c r="LOC27" s="3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PA27" s="1"/>
      <c r="LPD27" s="3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B27" s="1"/>
      <c r="LQE27" s="3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C27" s="1"/>
      <c r="LRF27" s="3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D27" s="1"/>
      <c r="LSG27" s="3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E27" s="1"/>
      <c r="LTH27" s="3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F27" s="1"/>
      <c r="LUI27" s="3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G27" s="1"/>
      <c r="LVJ27" s="3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H27" s="1"/>
      <c r="LWK27" s="3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I27" s="1"/>
      <c r="LXL27" s="3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J27" s="1"/>
      <c r="LYM27" s="3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K27" s="1"/>
      <c r="LZN27" s="3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L27" s="1"/>
      <c r="MAO27" s="3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M27" s="1"/>
      <c r="MBP27" s="3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N27" s="1"/>
      <c r="MCQ27" s="3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O27" s="1"/>
      <c r="MDR27" s="3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P27" s="1"/>
      <c r="MES27" s="3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Q27" s="1"/>
      <c r="MFT27" s="3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R27" s="1"/>
      <c r="MGU27" s="3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S27" s="1"/>
      <c r="MHV27" s="3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T27" s="1"/>
      <c r="MIW27" s="3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U27" s="1"/>
      <c r="MJX27" s="3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V27" s="1"/>
      <c r="MKY27" s="3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W27" s="1"/>
      <c r="MLZ27" s="3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X27" s="1"/>
      <c r="MNA27" s="3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Y27" s="1"/>
      <c r="MOB27" s="3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Z27" s="1"/>
      <c r="MPC27" s="3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QA27" s="1"/>
      <c r="MQD27" s="3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B27" s="1"/>
      <c r="MRE27" s="3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C27" s="1"/>
      <c r="MSF27" s="3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D27" s="1"/>
      <c r="MTG27" s="3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E27" s="1"/>
      <c r="MUH27" s="3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F27" s="1"/>
      <c r="MVI27" s="3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G27" s="1"/>
      <c r="MWJ27" s="3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H27" s="1"/>
      <c r="MXK27" s="3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I27" s="1"/>
      <c r="MYL27" s="3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J27" s="1"/>
      <c r="MZM27" s="3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K27" s="1"/>
      <c r="NAN27" s="3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L27" s="1"/>
      <c r="NBO27" s="3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M27" s="1"/>
      <c r="NCP27" s="3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N27" s="1"/>
      <c r="NDQ27" s="3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O27" s="1"/>
      <c r="NER27" s="3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P27" s="1"/>
      <c r="NFS27" s="3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Q27" s="1"/>
      <c r="NGT27" s="3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R27" s="1"/>
      <c r="NHU27" s="3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S27" s="1"/>
      <c r="NIV27" s="3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T27" s="1"/>
      <c r="NJW27" s="3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U27" s="1"/>
      <c r="NKX27" s="3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V27" s="1"/>
      <c r="NLY27" s="3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W27" s="1"/>
      <c r="NMZ27" s="3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X27" s="1"/>
      <c r="NOA27" s="3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Y27" s="1"/>
      <c r="NPB27" s="3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Z27" s="1"/>
      <c r="NQC27" s="3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RA27" s="1"/>
      <c r="NRD27" s="3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B27" s="1"/>
      <c r="NSE27" s="3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C27" s="1"/>
      <c r="NTF27" s="3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D27" s="1"/>
      <c r="NUG27" s="3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E27" s="1"/>
      <c r="NVH27" s="3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F27" s="1"/>
      <c r="NWI27" s="3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G27" s="1"/>
      <c r="NXJ27" s="3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H27" s="1"/>
      <c r="NYK27" s="3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I27" s="1"/>
      <c r="NZL27" s="3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J27" s="1"/>
      <c r="OAM27" s="3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K27" s="1"/>
      <c r="OBN27" s="3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L27" s="1"/>
      <c r="OCO27" s="3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M27" s="1"/>
      <c r="ODP27" s="3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N27" s="1"/>
      <c r="OEQ27" s="3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O27" s="1"/>
      <c r="OFR27" s="3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P27" s="1"/>
      <c r="OGS27" s="3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Q27" s="1"/>
      <c r="OHT27" s="3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R27" s="1"/>
      <c r="OIU27" s="3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S27" s="1"/>
      <c r="OJV27" s="3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T27" s="1"/>
      <c r="OKW27" s="3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U27" s="1"/>
      <c r="OLX27" s="3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V27" s="1"/>
      <c r="OMY27" s="3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W27" s="1"/>
      <c r="ONZ27" s="3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X27" s="1"/>
      <c r="OPA27" s="3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Y27" s="1"/>
      <c r="OQB27" s="3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Z27" s="1"/>
      <c r="ORC27" s="3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SA27" s="1"/>
      <c r="OSD27" s="3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B27" s="1"/>
      <c r="OTE27" s="3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C27" s="1"/>
      <c r="OUF27" s="3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D27" s="1"/>
      <c r="OVG27" s="3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E27" s="1"/>
      <c r="OWH27" s="3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F27" s="1"/>
      <c r="OXI27" s="3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G27" s="1"/>
      <c r="OYJ27" s="3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H27" s="1"/>
      <c r="OZK27" s="3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I27" s="1"/>
      <c r="PAL27" s="3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J27" s="1"/>
      <c r="PBM27" s="3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K27" s="1"/>
      <c r="PCN27" s="3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L27" s="1"/>
      <c r="PDO27" s="3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M27" s="1"/>
      <c r="PEP27" s="3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N27" s="1"/>
      <c r="PFQ27" s="3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O27" s="1"/>
      <c r="PGR27" s="3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P27" s="1"/>
      <c r="PHS27" s="3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Q27" s="1"/>
      <c r="PIT27" s="3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R27" s="1"/>
      <c r="PJU27" s="3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S27" s="1"/>
      <c r="PKV27" s="3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T27" s="1"/>
      <c r="PLW27" s="3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U27" s="1"/>
      <c r="PMX27" s="3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V27" s="1"/>
      <c r="PNY27" s="3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W27" s="1"/>
      <c r="POZ27" s="3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X27" s="1"/>
      <c r="PQA27" s="3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Y27" s="1"/>
      <c r="PRB27" s="3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Z27" s="1"/>
      <c r="PSC27" s="3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TA27" s="1"/>
      <c r="PTD27" s="3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B27" s="1"/>
      <c r="PUE27" s="3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C27" s="1"/>
      <c r="PVF27" s="3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D27" s="1"/>
      <c r="PWG27" s="3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E27" s="1"/>
      <c r="PXH27" s="3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F27" s="1"/>
      <c r="PYI27" s="3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G27" s="1"/>
      <c r="PZJ27" s="3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H27" s="1"/>
      <c r="QAK27" s="3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I27" s="1"/>
      <c r="QBL27" s="3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J27" s="1"/>
      <c r="QCM27" s="3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K27" s="1"/>
      <c r="QDN27" s="3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L27" s="1"/>
      <c r="QEO27" s="3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M27" s="1"/>
      <c r="QFP27" s="3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N27" s="1"/>
      <c r="QGQ27" s="3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O27" s="1"/>
      <c r="QHR27" s="3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P27" s="1"/>
      <c r="QIS27" s="3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Q27" s="1"/>
      <c r="QJT27" s="3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R27" s="1"/>
      <c r="QKU27" s="3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S27" s="1"/>
      <c r="QLV27" s="3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T27" s="1"/>
      <c r="QMW27" s="3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U27" s="1"/>
      <c r="QNX27" s="3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V27" s="1"/>
      <c r="QOY27" s="3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W27" s="1"/>
      <c r="QPZ27" s="3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X27" s="1"/>
      <c r="QRA27" s="3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Y27" s="1"/>
      <c r="QSB27" s="3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Z27" s="1"/>
      <c r="QTC27" s="3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UA27" s="1"/>
      <c r="QUD27" s="3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B27" s="1"/>
      <c r="QVE27" s="3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C27" s="1"/>
      <c r="QWF27" s="3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D27" s="1"/>
      <c r="QXG27" s="3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E27" s="1"/>
      <c r="QYH27" s="3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F27" s="1"/>
      <c r="QZI27" s="3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G27" s="1"/>
      <c r="RAJ27" s="3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H27" s="1"/>
      <c r="RBK27" s="3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I27" s="1"/>
      <c r="RCL27" s="3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J27" s="1"/>
      <c r="RDM27" s="3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K27" s="1"/>
      <c r="REN27" s="3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L27" s="1"/>
      <c r="RFO27" s="3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M27" s="1"/>
      <c r="RGP27" s="3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N27" s="1"/>
      <c r="RHQ27" s="3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O27" s="1"/>
      <c r="RIR27" s="3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P27" s="1"/>
      <c r="RJS27" s="3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Q27" s="1"/>
      <c r="RKT27" s="3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R27" s="1"/>
      <c r="RLU27" s="3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S27" s="1"/>
      <c r="RMV27" s="3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T27" s="1"/>
      <c r="RNW27" s="3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U27" s="1"/>
      <c r="ROX27" s="3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V27" s="1"/>
      <c r="RPY27" s="3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W27" s="1"/>
      <c r="RQZ27" s="3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X27" s="1"/>
      <c r="RSA27" s="3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Y27" s="1"/>
      <c r="RTB27" s="3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Z27" s="1"/>
      <c r="RUC27" s="3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VA27" s="1"/>
      <c r="RVD27" s="3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B27" s="1"/>
      <c r="RWE27" s="3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C27" s="1"/>
      <c r="RXF27" s="3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D27" s="1"/>
      <c r="RYG27" s="3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E27" s="1"/>
      <c r="RZH27" s="3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F27" s="1"/>
      <c r="SAI27" s="3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G27" s="1"/>
      <c r="SBJ27" s="3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H27" s="1"/>
      <c r="SCK27" s="3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I27" s="1"/>
      <c r="SDL27" s="3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J27" s="1"/>
      <c r="SEM27" s="3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K27" s="1"/>
      <c r="SFN27" s="3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L27" s="1"/>
      <c r="SGO27" s="3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M27" s="1"/>
      <c r="SHP27" s="3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N27" s="1"/>
      <c r="SIQ27" s="3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O27" s="1"/>
      <c r="SJR27" s="3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P27" s="1"/>
      <c r="SKS27" s="3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Q27" s="1"/>
      <c r="SLT27" s="3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R27" s="1"/>
      <c r="SMU27" s="3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S27" s="1"/>
      <c r="SNV27" s="3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T27" s="1"/>
      <c r="SOW27" s="3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U27" s="1"/>
      <c r="SPX27" s="3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V27" s="1"/>
      <c r="SQY27" s="3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W27" s="1"/>
      <c r="SRZ27" s="3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X27" s="1"/>
      <c r="STA27" s="3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Y27" s="1"/>
      <c r="SUB27" s="3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Z27" s="1"/>
      <c r="SVC27" s="3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WA27" s="1"/>
      <c r="SWD27" s="3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B27" s="1"/>
      <c r="SXE27" s="3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C27" s="1"/>
      <c r="SYF27" s="3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D27" s="1"/>
      <c r="SZG27" s="3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E27" s="1"/>
      <c r="TAH27" s="3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F27" s="1"/>
      <c r="TBI27" s="3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G27" s="1"/>
      <c r="TCJ27" s="3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H27" s="1"/>
      <c r="TDK27" s="3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I27" s="1"/>
      <c r="TEL27" s="3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J27" s="1"/>
      <c r="TFM27" s="3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K27" s="1"/>
      <c r="TGN27" s="3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L27" s="1"/>
      <c r="THO27" s="3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M27" s="1"/>
      <c r="TIP27" s="3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N27" s="1"/>
      <c r="TJQ27" s="3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O27" s="1"/>
      <c r="TKR27" s="3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P27" s="1"/>
      <c r="TLS27" s="3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Q27" s="1"/>
      <c r="TMT27" s="3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R27" s="1"/>
      <c r="TNU27" s="3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S27" s="1"/>
      <c r="TOV27" s="3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T27" s="1"/>
      <c r="TPW27" s="3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U27" s="1"/>
      <c r="TQX27" s="3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V27" s="1"/>
      <c r="TRY27" s="3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W27" s="1"/>
      <c r="TSZ27" s="3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X27" s="1"/>
      <c r="TUA27" s="3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Y27" s="1"/>
      <c r="TVB27" s="3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Z27" s="1"/>
      <c r="TWC27" s="3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XA27" s="1"/>
      <c r="TXD27" s="3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B27" s="1"/>
      <c r="TYE27" s="3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C27" s="1"/>
      <c r="TZF27" s="3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D27" s="1"/>
      <c r="UAG27" s="3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E27" s="1"/>
      <c r="UBH27" s="3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F27" s="1"/>
      <c r="UCI27" s="3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G27" s="1"/>
      <c r="UDJ27" s="3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H27" s="1"/>
      <c r="UEK27" s="3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I27" s="1"/>
      <c r="UFL27" s="3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J27" s="1"/>
      <c r="UGM27" s="3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K27" s="1"/>
      <c r="UHN27" s="3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L27" s="1"/>
      <c r="UIO27" s="3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M27" s="1"/>
      <c r="UJP27" s="3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N27" s="1"/>
      <c r="UKQ27" s="3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O27" s="1"/>
      <c r="ULR27" s="3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P27" s="1"/>
      <c r="UMS27" s="3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Q27" s="1"/>
      <c r="UNT27" s="3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R27" s="1"/>
      <c r="UOU27" s="3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S27" s="1"/>
      <c r="UPV27" s="3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T27" s="1"/>
      <c r="UQW27" s="3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U27" s="1"/>
      <c r="URX27" s="3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V27" s="1"/>
      <c r="USY27" s="3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W27" s="1"/>
      <c r="UTZ27" s="3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X27" s="1"/>
      <c r="UVA27" s="3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Y27" s="1"/>
      <c r="UWB27" s="3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Z27" s="1"/>
      <c r="UXC27" s="3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YA27" s="1"/>
      <c r="UYD27" s="3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B27" s="1"/>
      <c r="UZE27" s="3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C27" s="1"/>
      <c r="VAF27" s="3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D27" s="1"/>
      <c r="VBG27" s="3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E27" s="1"/>
      <c r="VCH27" s="3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F27" s="1"/>
      <c r="VDI27" s="3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G27" s="1"/>
      <c r="VEJ27" s="3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H27" s="1"/>
      <c r="VFK27" s="3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I27" s="1"/>
      <c r="VGL27" s="3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J27" s="1"/>
      <c r="VHM27" s="3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K27" s="1"/>
      <c r="VIN27" s="3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L27" s="1"/>
      <c r="VJO27" s="3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M27" s="1"/>
      <c r="VKP27" s="3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N27" s="1"/>
      <c r="VLQ27" s="3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O27" s="1"/>
      <c r="VMR27" s="3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P27" s="1"/>
      <c r="VNS27" s="3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Q27" s="1"/>
      <c r="VOT27" s="3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R27" s="1"/>
      <c r="VPU27" s="3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S27" s="1"/>
      <c r="VQV27" s="3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T27" s="1"/>
      <c r="VRW27" s="3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U27" s="1"/>
      <c r="VSX27" s="3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V27" s="1"/>
      <c r="VTY27" s="3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W27" s="1"/>
      <c r="VUZ27" s="3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X27" s="1"/>
      <c r="VWA27" s="3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Y27" s="1"/>
      <c r="VXB27" s="3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Z27" s="1"/>
      <c r="VYC27" s="3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ZA27" s="1"/>
      <c r="VZD27" s="3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B27" s="1"/>
      <c r="WAE27" s="3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C27" s="1"/>
      <c r="WBF27" s="3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D27" s="1"/>
      <c r="WCG27" s="3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E27" s="1"/>
      <c r="WDH27" s="3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F27" s="1"/>
      <c r="WEI27" s="3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G27" s="1"/>
      <c r="WFJ27" s="3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H27" s="1"/>
      <c r="WGK27" s="3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I27" s="1"/>
      <c r="WHL27" s="3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J27" s="1"/>
      <c r="WIM27" s="3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K27" s="1"/>
      <c r="WJN27" s="3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L27" s="1"/>
      <c r="WKO27" s="3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M27" s="1"/>
      <c r="WLP27" s="3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N27" s="1"/>
      <c r="WMQ27" s="3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O27" s="1"/>
      <c r="WNR27" s="3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P27" s="1"/>
      <c r="WOS27" s="3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Q27" s="1"/>
      <c r="WPT27" s="3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R27" s="1"/>
      <c r="WQU27" s="3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S27" s="1"/>
      <c r="WRV27" s="3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T27" s="1"/>
      <c r="WSW27" s="3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U27" s="1"/>
      <c r="WTX27" s="3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V27" s="1"/>
      <c r="WUY27" s="3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W27" s="1"/>
      <c r="WVZ27" s="3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X27" s="1"/>
      <c r="WXA27" s="3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Y27" s="1"/>
      <c r="WYB27" s="3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Z27" s="1"/>
      <c r="WZC27" s="3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XAA27" s="1"/>
      <c r="XAD27" s="3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B27" s="1"/>
      <c r="XBE27" s="3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C27" s="1"/>
      <c r="XCF27" s="3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D27" s="1"/>
      <c r="XDG27" s="3"/>
      <c r="XDI27" s="9"/>
      <c r="XDJ27" s="9"/>
      <c r="XDK27" s="9"/>
      <c r="XDL27" s="9"/>
      <c r="XDM27" s="9"/>
      <c r="XDN27" s="9"/>
      <c r="XDO27" s="9"/>
      <c r="XDP27" s="9"/>
      <c r="XDQ27" s="9"/>
      <c r="XDR27" s="9"/>
      <c r="XDS27" s="9"/>
      <c r="XDT27" s="9"/>
      <c r="XDU27" s="9"/>
      <c r="XDV27" s="9"/>
      <c r="XDW27" s="9"/>
      <c r="XDX27" s="9"/>
      <c r="XDY27" s="9"/>
      <c r="XDZ27" s="9"/>
      <c r="XEA27" s="9"/>
      <c r="XEB27" s="9"/>
      <c r="XEC27" s="9"/>
      <c r="XEE27" s="1"/>
      <c r="XEH27" s="3"/>
      <c r="XEJ27" s="9"/>
      <c r="XEK27" s="9"/>
      <c r="XEL27" s="9"/>
      <c r="XEM27" s="9"/>
      <c r="XEN27" s="9"/>
      <c r="XEO27" s="9"/>
      <c r="XEP27" s="9"/>
      <c r="XEQ27" s="9"/>
      <c r="XER27" s="9"/>
      <c r="XES27" s="9"/>
      <c r="XET27" s="9"/>
      <c r="XEU27" s="9"/>
      <c r="XEV27" s="9"/>
      <c r="XEW27" s="9"/>
      <c r="XEX27" s="9"/>
      <c r="XEY27" s="9"/>
      <c r="XEZ27" s="9"/>
      <c r="XFA27" s="9"/>
      <c r="XFB27" s="9"/>
      <c r="XFC27" s="9"/>
    </row>
    <row r="28" spans="1:1023 1026:2047 2049:13311 13313:14334 14337:15360 15363:16383" ht="21" x14ac:dyDescent="0.2">
      <c r="A28" s="3" t="s">
        <v>72</v>
      </c>
      <c r="C28" s="9">
        <v>3000000</v>
      </c>
      <c r="D28" s="9"/>
      <c r="E28" s="9">
        <v>91995292257</v>
      </c>
      <c r="F28" s="9"/>
      <c r="G28" s="9">
        <v>118898320500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63">
        <v>3000000</v>
      </c>
      <c r="R28" s="63"/>
      <c r="S28" s="63">
        <v>38480</v>
      </c>
      <c r="T28" s="63"/>
      <c r="U28" s="63">
        <v>91995292257</v>
      </c>
      <c r="V28" s="63"/>
      <c r="W28" s="63">
        <v>114753132000</v>
      </c>
      <c r="Y28" s="1">
        <v>8.5434061733574013E-3</v>
      </c>
      <c r="AA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Y28" s="1"/>
      <c r="BB28" s="3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Z28" s="1"/>
      <c r="CC28" s="3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DA28" s="1"/>
      <c r="DD28" s="3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B28" s="1"/>
      <c r="EE28" s="3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C28" s="1"/>
      <c r="FF28" s="3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D28" s="1"/>
      <c r="GG28" s="3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E28" s="1"/>
      <c r="HH28" s="3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F28" s="1"/>
      <c r="II28" s="3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G28" s="1"/>
      <c r="JJ28" s="3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H28" s="1"/>
      <c r="KK28" s="3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I28" s="1"/>
      <c r="LL28" s="3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J28" s="1"/>
      <c r="MM28" s="3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K28" s="1"/>
      <c r="NN28" s="3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L28" s="1"/>
      <c r="OO28" s="3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M28" s="1"/>
      <c r="PP28" s="3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N28" s="1"/>
      <c r="QQ28" s="3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O28" s="1"/>
      <c r="RR28" s="3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P28" s="1"/>
      <c r="SS28" s="3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Q28" s="1"/>
      <c r="TT28" s="3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R28" s="1"/>
      <c r="UU28" s="3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S28" s="1"/>
      <c r="VV28" s="3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T28" s="1"/>
      <c r="WW28" s="3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U28" s="1"/>
      <c r="XX28" s="3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V28" s="1"/>
      <c r="YY28" s="3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W28" s="1"/>
      <c r="ZZ28" s="3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X28" s="1"/>
      <c r="ABA28" s="3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Y28" s="1"/>
      <c r="ACB28" s="3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Z28" s="1"/>
      <c r="ADC28" s="3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EA28" s="1"/>
      <c r="AED28" s="3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B28" s="1"/>
      <c r="AFE28" s="3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C28" s="1"/>
      <c r="AGF28" s="3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D28" s="1"/>
      <c r="AHG28" s="3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E28" s="1"/>
      <c r="AIH28" s="3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F28" s="1"/>
      <c r="AJI28" s="3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G28" s="1"/>
      <c r="AKJ28" s="3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H28" s="1"/>
      <c r="ALK28" s="3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I28" s="1"/>
      <c r="AML28" s="3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J28" s="1"/>
      <c r="ANM28" s="3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K28" s="1"/>
      <c r="AON28" s="3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L28" s="1"/>
      <c r="APO28" s="3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M28" s="1"/>
      <c r="AQP28" s="3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N28" s="1"/>
      <c r="ARQ28" s="3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O28" s="1"/>
      <c r="ASR28" s="3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P28" s="1"/>
      <c r="ATS28" s="3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Q28" s="1"/>
      <c r="AUT28" s="3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R28" s="1"/>
      <c r="AVU28" s="3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S28" s="1"/>
      <c r="AWV28" s="3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T28" s="1"/>
      <c r="AXW28" s="3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U28" s="1"/>
      <c r="AYX28" s="3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V28" s="1"/>
      <c r="AZY28" s="3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W28" s="1"/>
      <c r="BAZ28" s="3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X28" s="1"/>
      <c r="BCA28" s="3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Y28" s="1"/>
      <c r="BDB28" s="3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Z28" s="1"/>
      <c r="BEC28" s="3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FA28" s="1"/>
      <c r="BFD28" s="3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B28" s="1"/>
      <c r="BGE28" s="3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C28" s="1"/>
      <c r="BHF28" s="3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D28" s="1"/>
      <c r="BIG28" s="3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E28" s="1"/>
      <c r="BJH28" s="3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F28" s="1"/>
      <c r="BKI28" s="3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G28" s="1"/>
      <c r="BLJ28" s="3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H28" s="1"/>
      <c r="BMK28" s="3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I28" s="1"/>
      <c r="BNL28" s="3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J28" s="1"/>
      <c r="BOM28" s="3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K28" s="1"/>
      <c r="BPN28" s="3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L28" s="1"/>
      <c r="BQO28" s="3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M28" s="1"/>
      <c r="BRP28" s="3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N28" s="1"/>
      <c r="BSQ28" s="3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O28" s="1"/>
      <c r="BTR28" s="3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P28" s="1"/>
      <c r="BUS28" s="3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Q28" s="1"/>
      <c r="BVT28" s="3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R28" s="1"/>
      <c r="BWU28" s="3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S28" s="1"/>
      <c r="BXV28" s="3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T28" s="1"/>
      <c r="BYW28" s="3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U28" s="1"/>
      <c r="BZX28" s="3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V28" s="1"/>
      <c r="CAY28" s="3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W28" s="1"/>
      <c r="CBZ28" s="3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X28" s="1"/>
      <c r="CDA28" s="3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Y28" s="1"/>
      <c r="CEB28" s="3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Z28" s="1"/>
      <c r="CFC28" s="3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GA28" s="1"/>
      <c r="CGD28" s="3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B28" s="1"/>
      <c r="CHE28" s="3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C28" s="1"/>
      <c r="CIF28" s="3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D28" s="1"/>
      <c r="CJG28" s="3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E28" s="1"/>
      <c r="CKH28" s="3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F28" s="1"/>
      <c r="CLI28" s="3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G28" s="1"/>
      <c r="CMJ28" s="3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H28" s="1"/>
      <c r="CNK28" s="3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I28" s="1"/>
      <c r="COL28" s="3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J28" s="1"/>
      <c r="CPM28" s="3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K28" s="1"/>
      <c r="CQN28" s="3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L28" s="1"/>
      <c r="CRO28" s="3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M28" s="1"/>
      <c r="CSP28" s="3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N28" s="1"/>
      <c r="CTQ28" s="3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O28" s="1"/>
      <c r="CUR28" s="3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P28" s="1"/>
      <c r="CVS28" s="3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Q28" s="1"/>
      <c r="CWT28" s="3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R28" s="1"/>
      <c r="CXU28" s="3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S28" s="1"/>
      <c r="CYV28" s="3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T28" s="1"/>
      <c r="CZW28" s="3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U28" s="1"/>
      <c r="DAX28" s="3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V28" s="1"/>
      <c r="DBY28" s="3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W28" s="1"/>
      <c r="DCZ28" s="3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X28" s="1"/>
      <c r="DEA28" s="3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Y28" s="1"/>
      <c r="DFB28" s="3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Z28" s="1"/>
      <c r="DGC28" s="3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HA28" s="1"/>
      <c r="DHD28" s="3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B28" s="1"/>
      <c r="DIE28" s="3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C28" s="1"/>
      <c r="DJF28" s="3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D28" s="1"/>
      <c r="DKG28" s="3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E28" s="1"/>
      <c r="DLH28" s="3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F28" s="1"/>
      <c r="DMI28" s="3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G28" s="1"/>
      <c r="DNJ28" s="3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H28" s="1"/>
      <c r="DOK28" s="3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I28" s="1"/>
      <c r="DPL28" s="3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J28" s="1"/>
      <c r="DQM28" s="3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K28" s="1"/>
      <c r="DRN28" s="3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L28" s="1"/>
      <c r="DSO28" s="3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M28" s="1"/>
      <c r="DTP28" s="3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N28" s="1"/>
      <c r="DUQ28" s="3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O28" s="1"/>
      <c r="DVR28" s="3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P28" s="1"/>
      <c r="DWS28" s="3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Q28" s="1"/>
      <c r="DXT28" s="3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R28" s="1"/>
      <c r="DYU28" s="3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S28" s="1"/>
      <c r="DZV28" s="3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T28" s="1"/>
      <c r="EAW28" s="3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U28" s="1"/>
      <c r="EBX28" s="3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V28" s="1"/>
      <c r="ECY28" s="3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W28" s="1"/>
      <c r="EDZ28" s="3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X28" s="1"/>
      <c r="EFA28" s="3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Y28" s="1"/>
      <c r="EGB28" s="3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Z28" s="1"/>
      <c r="EHC28" s="3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IA28" s="1"/>
      <c r="EID28" s="3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B28" s="1"/>
      <c r="EJE28" s="3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C28" s="1"/>
      <c r="EKF28" s="3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D28" s="1"/>
      <c r="ELG28" s="3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E28" s="1"/>
      <c r="EMH28" s="3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F28" s="1"/>
      <c r="ENI28" s="3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G28" s="1"/>
      <c r="EOJ28" s="3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H28" s="1"/>
      <c r="EPK28" s="3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I28" s="1"/>
      <c r="EQL28" s="3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J28" s="1"/>
      <c r="ERM28" s="3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K28" s="1"/>
      <c r="ESN28" s="3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L28" s="1"/>
      <c r="ETO28" s="3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M28" s="1"/>
      <c r="EUP28" s="3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N28" s="1"/>
      <c r="EVQ28" s="3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O28" s="1"/>
      <c r="EWR28" s="3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P28" s="1"/>
      <c r="EXS28" s="3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Q28" s="1"/>
      <c r="EYT28" s="3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R28" s="1"/>
      <c r="EZU28" s="3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S28" s="1"/>
      <c r="FAV28" s="3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T28" s="1"/>
      <c r="FBW28" s="3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U28" s="1"/>
      <c r="FCX28" s="3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V28" s="1"/>
      <c r="FDY28" s="3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W28" s="1"/>
      <c r="FEZ28" s="3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X28" s="1"/>
      <c r="FGA28" s="3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Y28" s="1"/>
      <c r="FHB28" s="3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Z28" s="1"/>
      <c r="FIC28" s="3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JA28" s="1"/>
      <c r="FJD28" s="3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B28" s="1"/>
      <c r="FKE28" s="3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C28" s="1"/>
      <c r="FLF28" s="3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D28" s="1"/>
      <c r="FMG28" s="3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E28" s="1"/>
      <c r="FNH28" s="3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F28" s="1"/>
      <c r="FOI28" s="3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G28" s="1"/>
      <c r="FPJ28" s="3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H28" s="1"/>
      <c r="FQK28" s="3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I28" s="1"/>
      <c r="FRL28" s="3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J28" s="1"/>
      <c r="FSM28" s="3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K28" s="1"/>
      <c r="FTN28" s="3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L28" s="1"/>
      <c r="FUO28" s="3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M28" s="1"/>
      <c r="FVP28" s="3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N28" s="1"/>
      <c r="FWQ28" s="3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O28" s="1"/>
      <c r="FXR28" s="3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P28" s="1"/>
      <c r="FYS28" s="3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Q28" s="1"/>
      <c r="FZT28" s="3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R28" s="1"/>
      <c r="GAU28" s="3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S28" s="1"/>
      <c r="GBV28" s="3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T28" s="1"/>
      <c r="GCW28" s="3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U28" s="1"/>
      <c r="GDX28" s="3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V28" s="1"/>
      <c r="GEY28" s="3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W28" s="1"/>
      <c r="GFZ28" s="3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X28" s="1"/>
      <c r="GHA28" s="3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Y28" s="1"/>
      <c r="GIB28" s="3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Z28" s="1"/>
      <c r="GJC28" s="3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KA28" s="1"/>
      <c r="GKD28" s="3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B28" s="1"/>
      <c r="GLE28" s="3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C28" s="1"/>
      <c r="GMF28" s="3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D28" s="1"/>
      <c r="GNG28" s="3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E28" s="1"/>
      <c r="GOH28" s="3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F28" s="1"/>
      <c r="GPI28" s="3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G28" s="1"/>
      <c r="GQJ28" s="3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H28" s="1"/>
      <c r="GRK28" s="3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I28" s="1"/>
      <c r="GSL28" s="3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J28" s="1"/>
      <c r="GTM28" s="3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K28" s="1"/>
      <c r="GUN28" s="3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L28" s="1"/>
      <c r="GVO28" s="3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M28" s="1"/>
      <c r="GWP28" s="3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N28" s="1"/>
      <c r="GXQ28" s="3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O28" s="1"/>
      <c r="GYR28" s="3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P28" s="1"/>
      <c r="GZS28" s="3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Q28" s="1"/>
      <c r="HAT28" s="3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R28" s="1"/>
      <c r="HBU28" s="3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S28" s="1"/>
      <c r="HCV28" s="3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T28" s="1"/>
      <c r="HDW28" s="3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U28" s="1"/>
      <c r="HEX28" s="3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V28" s="1"/>
      <c r="HFY28" s="3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W28" s="1"/>
      <c r="HGZ28" s="3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X28" s="1"/>
      <c r="HIA28" s="3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Y28" s="1"/>
      <c r="HJB28" s="3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Z28" s="1"/>
      <c r="HKC28" s="3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LA28" s="1"/>
      <c r="HLD28" s="3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B28" s="1"/>
      <c r="HME28" s="3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C28" s="1"/>
      <c r="HNF28" s="3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D28" s="1"/>
      <c r="HOG28" s="3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E28" s="1"/>
      <c r="HPH28" s="3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F28" s="1"/>
      <c r="HQI28" s="3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G28" s="1"/>
      <c r="HRJ28" s="3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H28" s="1"/>
      <c r="HSK28" s="3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I28" s="1"/>
      <c r="HTL28" s="3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J28" s="1"/>
      <c r="HUM28" s="3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K28" s="1"/>
      <c r="HVN28" s="3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L28" s="1"/>
      <c r="HWO28" s="3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M28" s="1"/>
      <c r="HXP28" s="3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N28" s="1"/>
      <c r="HYQ28" s="3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O28" s="1"/>
      <c r="HZR28" s="3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P28" s="1"/>
      <c r="IAS28" s="3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Q28" s="1"/>
      <c r="IBT28" s="3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R28" s="1"/>
      <c r="ICU28" s="3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S28" s="1"/>
      <c r="IDV28" s="3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T28" s="1"/>
      <c r="IEW28" s="3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U28" s="1"/>
      <c r="IFX28" s="3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V28" s="1"/>
      <c r="IGY28" s="3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W28" s="1"/>
      <c r="IHZ28" s="3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X28" s="1"/>
      <c r="IJA28" s="3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Y28" s="1"/>
      <c r="IKB28" s="3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Z28" s="1"/>
      <c r="ILC28" s="3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MA28" s="1"/>
      <c r="IMD28" s="3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B28" s="1"/>
      <c r="INE28" s="3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C28" s="1"/>
      <c r="IOF28" s="3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D28" s="1"/>
      <c r="IPG28" s="3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E28" s="1"/>
      <c r="IQH28" s="3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F28" s="1"/>
      <c r="IRI28" s="3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G28" s="1"/>
      <c r="ISJ28" s="3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H28" s="1"/>
      <c r="ITK28" s="3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I28" s="1"/>
      <c r="IUL28" s="3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J28" s="1"/>
      <c r="IVM28" s="3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K28" s="1"/>
      <c r="IWN28" s="3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L28" s="1"/>
      <c r="IXO28" s="3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M28" s="1"/>
      <c r="IYP28" s="3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N28" s="1"/>
      <c r="IZQ28" s="3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O28" s="1"/>
      <c r="JAR28" s="3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P28" s="1"/>
      <c r="JBS28" s="3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Q28" s="1"/>
      <c r="JCT28" s="3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R28" s="1"/>
      <c r="JDU28" s="3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S28" s="1"/>
      <c r="JEV28" s="3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T28" s="1"/>
      <c r="JFW28" s="3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U28" s="1"/>
      <c r="JGX28" s="3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V28" s="1"/>
      <c r="JHY28" s="3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W28" s="1"/>
      <c r="JIZ28" s="3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X28" s="1"/>
      <c r="JKA28" s="3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Y28" s="1"/>
      <c r="JLB28" s="3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Z28" s="1"/>
      <c r="JMC28" s="3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NA28" s="1"/>
      <c r="JND28" s="3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B28" s="1"/>
      <c r="JOE28" s="3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C28" s="1"/>
      <c r="JPF28" s="3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D28" s="1"/>
      <c r="JQG28" s="3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E28" s="1"/>
      <c r="JRH28" s="3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F28" s="1"/>
      <c r="JSI28" s="3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G28" s="1"/>
      <c r="JTJ28" s="3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H28" s="1"/>
      <c r="JUK28" s="3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I28" s="1"/>
      <c r="JVL28" s="3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J28" s="1"/>
      <c r="JWM28" s="3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K28" s="1"/>
      <c r="JXN28" s="3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L28" s="1"/>
      <c r="JYO28" s="3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M28" s="1"/>
      <c r="JZP28" s="3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N28" s="1"/>
      <c r="KAQ28" s="3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O28" s="1"/>
      <c r="KBR28" s="3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P28" s="1"/>
      <c r="KCS28" s="3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Q28" s="1"/>
      <c r="KDT28" s="3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R28" s="1"/>
      <c r="KEU28" s="3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S28" s="1"/>
      <c r="KFV28" s="3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T28" s="1"/>
      <c r="KGW28" s="3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U28" s="1"/>
      <c r="KHX28" s="3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V28" s="1"/>
      <c r="KIY28" s="3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W28" s="1"/>
      <c r="KJZ28" s="3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X28" s="1"/>
      <c r="KLA28" s="3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Y28" s="1"/>
      <c r="KMB28" s="3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Z28" s="1"/>
      <c r="KNC28" s="3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OA28" s="1"/>
      <c r="KOD28" s="3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B28" s="1"/>
      <c r="KPE28" s="3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C28" s="1"/>
      <c r="KQF28" s="3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D28" s="1"/>
      <c r="KRG28" s="3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E28" s="1"/>
      <c r="KSH28" s="3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F28" s="1"/>
      <c r="KTI28" s="3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G28" s="1"/>
      <c r="KUJ28" s="3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H28" s="1"/>
      <c r="KVK28" s="3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I28" s="1"/>
      <c r="KWL28" s="3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J28" s="1"/>
      <c r="KXM28" s="3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K28" s="1"/>
      <c r="KYN28" s="3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L28" s="1"/>
      <c r="KZO28" s="3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M28" s="1"/>
      <c r="LAP28" s="3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N28" s="1"/>
      <c r="LBQ28" s="3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O28" s="1"/>
      <c r="LCR28" s="3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P28" s="1"/>
      <c r="LDS28" s="3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Q28" s="1"/>
      <c r="LET28" s="3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R28" s="1"/>
      <c r="LFU28" s="3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S28" s="1"/>
      <c r="LGV28" s="3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T28" s="1"/>
      <c r="LHW28" s="3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U28" s="1"/>
      <c r="LIX28" s="3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V28" s="1"/>
      <c r="LJY28" s="3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W28" s="1"/>
      <c r="LKZ28" s="3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X28" s="1"/>
      <c r="LMA28" s="3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Y28" s="1"/>
      <c r="LNB28" s="3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Z28" s="1"/>
      <c r="LOC28" s="3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PA28" s="1"/>
      <c r="LPD28" s="3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B28" s="1"/>
      <c r="LQE28" s="3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C28" s="1"/>
      <c r="LRF28" s="3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D28" s="1"/>
      <c r="LSG28" s="3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E28" s="1"/>
      <c r="LTH28" s="3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F28" s="1"/>
      <c r="LUI28" s="3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G28" s="1"/>
      <c r="LVJ28" s="3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H28" s="1"/>
      <c r="LWK28" s="3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I28" s="1"/>
      <c r="LXL28" s="3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J28" s="1"/>
      <c r="LYM28" s="3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K28" s="1"/>
      <c r="LZN28" s="3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L28" s="1"/>
      <c r="MAO28" s="3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M28" s="1"/>
      <c r="MBP28" s="3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N28" s="1"/>
      <c r="MCQ28" s="3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O28" s="1"/>
      <c r="MDR28" s="3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P28" s="1"/>
      <c r="MES28" s="3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Q28" s="1"/>
      <c r="MFT28" s="3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R28" s="1"/>
      <c r="MGU28" s="3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S28" s="1"/>
      <c r="MHV28" s="3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T28" s="1"/>
      <c r="MIW28" s="3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U28" s="1"/>
      <c r="MJX28" s="3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V28" s="1"/>
      <c r="MKY28" s="3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W28" s="1"/>
      <c r="MLZ28" s="3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X28" s="1"/>
      <c r="MNA28" s="3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Y28" s="1"/>
      <c r="MOB28" s="3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Z28" s="1"/>
      <c r="MPC28" s="3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QA28" s="1"/>
      <c r="MQD28" s="3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B28" s="1"/>
      <c r="MRE28" s="3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C28" s="1"/>
      <c r="MSF28" s="3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D28" s="1"/>
      <c r="MTG28" s="3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E28" s="1"/>
      <c r="MUH28" s="3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F28" s="1"/>
      <c r="MVI28" s="3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G28" s="1"/>
      <c r="MWJ28" s="3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H28" s="1"/>
      <c r="MXK28" s="3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I28" s="1"/>
      <c r="MYL28" s="3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J28" s="1"/>
      <c r="MZM28" s="3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K28" s="1"/>
      <c r="NAN28" s="3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L28" s="1"/>
      <c r="NBO28" s="3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M28" s="1"/>
      <c r="NCP28" s="3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N28" s="1"/>
      <c r="NDQ28" s="3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O28" s="1"/>
      <c r="NER28" s="3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P28" s="1"/>
      <c r="NFS28" s="3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Q28" s="1"/>
      <c r="NGT28" s="3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R28" s="1"/>
      <c r="NHU28" s="3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S28" s="1"/>
      <c r="NIV28" s="3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T28" s="1"/>
      <c r="NJW28" s="3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U28" s="1"/>
      <c r="NKX28" s="3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V28" s="1"/>
      <c r="NLY28" s="3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W28" s="1"/>
      <c r="NMZ28" s="3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X28" s="1"/>
      <c r="NOA28" s="3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Y28" s="1"/>
      <c r="NPB28" s="3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Z28" s="1"/>
      <c r="NQC28" s="3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RA28" s="1"/>
      <c r="NRD28" s="3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B28" s="1"/>
      <c r="NSE28" s="3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C28" s="1"/>
      <c r="NTF28" s="3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D28" s="1"/>
      <c r="NUG28" s="3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E28" s="1"/>
      <c r="NVH28" s="3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F28" s="1"/>
      <c r="NWI28" s="3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G28" s="1"/>
      <c r="NXJ28" s="3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H28" s="1"/>
      <c r="NYK28" s="3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I28" s="1"/>
      <c r="NZL28" s="3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J28" s="1"/>
      <c r="OAM28" s="3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K28" s="1"/>
      <c r="OBN28" s="3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L28" s="1"/>
      <c r="OCO28" s="3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M28" s="1"/>
      <c r="ODP28" s="3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N28" s="1"/>
      <c r="OEQ28" s="3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O28" s="1"/>
      <c r="OFR28" s="3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P28" s="1"/>
      <c r="OGS28" s="3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Q28" s="1"/>
      <c r="OHT28" s="3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R28" s="1"/>
      <c r="OIU28" s="3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S28" s="1"/>
      <c r="OJV28" s="3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T28" s="1"/>
      <c r="OKW28" s="3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U28" s="1"/>
      <c r="OLX28" s="3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V28" s="1"/>
      <c r="OMY28" s="3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W28" s="1"/>
      <c r="ONZ28" s="3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X28" s="1"/>
      <c r="OPA28" s="3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Y28" s="1"/>
      <c r="OQB28" s="3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Z28" s="1"/>
      <c r="ORC28" s="3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SA28" s="1"/>
      <c r="OSD28" s="3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B28" s="1"/>
      <c r="OTE28" s="3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C28" s="1"/>
      <c r="OUF28" s="3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D28" s="1"/>
      <c r="OVG28" s="3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E28" s="1"/>
      <c r="OWH28" s="3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F28" s="1"/>
      <c r="OXI28" s="3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G28" s="1"/>
      <c r="OYJ28" s="3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H28" s="1"/>
      <c r="OZK28" s="3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I28" s="1"/>
      <c r="PAL28" s="3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J28" s="1"/>
      <c r="PBM28" s="3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K28" s="1"/>
      <c r="PCN28" s="3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L28" s="1"/>
      <c r="PDO28" s="3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M28" s="1"/>
      <c r="PEP28" s="3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N28" s="1"/>
      <c r="PFQ28" s="3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O28" s="1"/>
      <c r="PGR28" s="3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P28" s="1"/>
      <c r="PHS28" s="3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Q28" s="1"/>
      <c r="PIT28" s="3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R28" s="1"/>
      <c r="PJU28" s="3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S28" s="1"/>
      <c r="PKV28" s="3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T28" s="1"/>
      <c r="PLW28" s="3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U28" s="1"/>
      <c r="PMX28" s="3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V28" s="1"/>
      <c r="PNY28" s="3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W28" s="1"/>
      <c r="POZ28" s="3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X28" s="1"/>
      <c r="PQA28" s="3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Y28" s="1"/>
      <c r="PRB28" s="3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Z28" s="1"/>
      <c r="PSC28" s="3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TA28" s="1"/>
      <c r="PTD28" s="3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B28" s="1"/>
      <c r="PUE28" s="3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C28" s="1"/>
      <c r="PVF28" s="3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D28" s="1"/>
      <c r="PWG28" s="3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E28" s="1"/>
      <c r="PXH28" s="3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F28" s="1"/>
      <c r="PYI28" s="3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G28" s="1"/>
      <c r="PZJ28" s="3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H28" s="1"/>
      <c r="QAK28" s="3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I28" s="1"/>
      <c r="QBL28" s="3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J28" s="1"/>
      <c r="QCM28" s="3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K28" s="1"/>
      <c r="QDN28" s="3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L28" s="1"/>
      <c r="QEO28" s="3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M28" s="1"/>
      <c r="QFP28" s="3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N28" s="1"/>
      <c r="QGQ28" s="3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O28" s="1"/>
      <c r="QHR28" s="3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P28" s="1"/>
      <c r="QIS28" s="3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Q28" s="1"/>
      <c r="QJT28" s="3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R28" s="1"/>
      <c r="QKU28" s="3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S28" s="1"/>
      <c r="QLV28" s="3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T28" s="1"/>
      <c r="QMW28" s="3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U28" s="1"/>
      <c r="QNX28" s="3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V28" s="1"/>
      <c r="QOY28" s="3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W28" s="1"/>
      <c r="QPZ28" s="3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X28" s="1"/>
      <c r="QRA28" s="3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Y28" s="1"/>
      <c r="QSB28" s="3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Z28" s="1"/>
      <c r="QTC28" s="3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UA28" s="1"/>
      <c r="QUD28" s="3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B28" s="1"/>
      <c r="QVE28" s="3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C28" s="1"/>
      <c r="QWF28" s="3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D28" s="1"/>
      <c r="QXG28" s="3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E28" s="1"/>
      <c r="QYH28" s="3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F28" s="1"/>
      <c r="QZI28" s="3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G28" s="1"/>
      <c r="RAJ28" s="3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H28" s="1"/>
      <c r="RBK28" s="3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I28" s="1"/>
      <c r="RCL28" s="3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J28" s="1"/>
      <c r="RDM28" s="3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K28" s="1"/>
      <c r="REN28" s="3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L28" s="1"/>
      <c r="RFO28" s="3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M28" s="1"/>
      <c r="RGP28" s="3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N28" s="1"/>
      <c r="RHQ28" s="3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O28" s="1"/>
      <c r="RIR28" s="3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P28" s="1"/>
      <c r="RJS28" s="3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Q28" s="1"/>
      <c r="RKT28" s="3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R28" s="1"/>
      <c r="RLU28" s="3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S28" s="1"/>
      <c r="RMV28" s="3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T28" s="1"/>
      <c r="RNW28" s="3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U28" s="1"/>
      <c r="ROX28" s="3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V28" s="1"/>
      <c r="RPY28" s="3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W28" s="1"/>
      <c r="RQZ28" s="3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X28" s="1"/>
      <c r="RSA28" s="3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Y28" s="1"/>
      <c r="RTB28" s="3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Z28" s="1"/>
      <c r="RUC28" s="3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VA28" s="1"/>
      <c r="RVD28" s="3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B28" s="1"/>
      <c r="RWE28" s="3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C28" s="1"/>
      <c r="RXF28" s="3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D28" s="1"/>
      <c r="RYG28" s="3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E28" s="1"/>
      <c r="RZH28" s="3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F28" s="1"/>
      <c r="SAI28" s="3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G28" s="1"/>
      <c r="SBJ28" s="3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H28" s="1"/>
      <c r="SCK28" s="3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I28" s="1"/>
      <c r="SDL28" s="3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J28" s="1"/>
      <c r="SEM28" s="3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K28" s="1"/>
      <c r="SFN28" s="3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L28" s="1"/>
      <c r="SGO28" s="3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M28" s="1"/>
      <c r="SHP28" s="3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N28" s="1"/>
      <c r="SIQ28" s="3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O28" s="1"/>
      <c r="SJR28" s="3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P28" s="1"/>
      <c r="SKS28" s="3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Q28" s="1"/>
      <c r="SLT28" s="3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R28" s="1"/>
      <c r="SMU28" s="3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S28" s="1"/>
      <c r="SNV28" s="3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T28" s="1"/>
      <c r="SOW28" s="3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U28" s="1"/>
      <c r="SPX28" s="3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V28" s="1"/>
      <c r="SQY28" s="3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W28" s="1"/>
      <c r="SRZ28" s="3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X28" s="1"/>
      <c r="STA28" s="3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Y28" s="1"/>
      <c r="SUB28" s="3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Z28" s="1"/>
      <c r="SVC28" s="3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WA28" s="1"/>
      <c r="SWD28" s="3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B28" s="1"/>
      <c r="SXE28" s="3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C28" s="1"/>
      <c r="SYF28" s="3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D28" s="1"/>
      <c r="SZG28" s="3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E28" s="1"/>
      <c r="TAH28" s="3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F28" s="1"/>
      <c r="TBI28" s="3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G28" s="1"/>
      <c r="TCJ28" s="3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H28" s="1"/>
      <c r="TDK28" s="3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I28" s="1"/>
      <c r="TEL28" s="3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J28" s="1"/>
      <c r="TFM28" s="3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K28" s="1"/>
      <c r="TGN28" s="3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L28" s="1"/>
      <c r="THO28" s="3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M28" s="1"/>
      <c r="TIP28" s="3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N28" s="1"/>
      <c r="TJQ28" s="3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O28" s="1"/>
      <c r="TKR28" s="3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P28" s="1"/>
      <c r="TLS28" s="3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Q28" s="1"/>
      <c r="TMT28" s="3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R28" s="1"/>
      <c r="TNU28" s="3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S28" s="1"/>
      <c r="TOV28" s="3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T28" s="1"/>
      <c r="TPW28" s="3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U28" s="1"/>
      <c r="TQX28" s="3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V28" s="1"/>
      <c r="TRY28" s="3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W28" s="1"/>
      <c r="TSZ28" s="3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X28" s="1"/>
      <c r="TUA28" s="3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Y28" s="1"/>
      <c r="TVB28" s="3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Z28" s="1"/>
      <c r="TWC28" s="3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XA28" s="1"/>
      <c r="TXD28" s="3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B28" s="1"/>
      <c r="TYE28" s="3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C28" s="1"/>
      <c r="TZF28" s="3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D28" s="1"/>
      <c r="UAG28" s="3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E28" s="1"/>
      <c r="UBH28" s="3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F28" s="1"/>
      <c r="UCI28" s="3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G28" s="1"/>
      <c r="UDJ28" s="3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H28" s="1"/>
      <c r="UEK28" s="3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I28" s="1"/>
      <c r="UFL28" s="3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J28" s="1"/>
      <c r="UGM28" s="3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K28" s="1"/>
      <c r="UHN28" s="3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L28" s="1"/>
      <c r="UIO28" s="3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M28" s="1"/>
      <c r="UJP28" s="3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N28" s="1"/>
      <c r="UKQ28" s="3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O28" s="1"/>
      <c r="ULR28" s="3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P28" s="1"/>
      <c r="UMS28" s="3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Q28" s="1"/>
      <c r="UNT28" s="3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R28" s="1"/>
      <c r="UOU28" s="3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S28" s="1"/>
      <c r="UPV28" s="3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T28" s="1"/>
      <c r="UQW28" s="3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U28" s="1"/>
      <c r="URX28" s="3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V28" s="1"/>
      <c r="USY28" s="3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W28" s="1"/>
      <c r="UTZ28" s="3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X28" s="1"/>
      <c r="UVA28" s="3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Y28" s="1"/>
      <c r="UWB28" s="3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Z28" s="1"/>
      <c r="UXC28" s="3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YA28" s="1"/>
      <c r="UYD28" s="3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B28" s="1"/>
      <c r="UZE28" s="3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C28" s="1"/>
      <c r="VAF28" s="3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D28" s="1"/>
      <c r="VBG28" s="3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E28" s="1"/>
      <c r="VCH28" s="3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F28" s="1"/>
      <c r="VDI28" s="3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G28" s="1"/>
      <c r="VEJ28" s="3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H28" s="1"/>
      <c r="VFK28" s="3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I28" s="1"/>
      <c r="VGL28" s="3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J28" s="1"/>
      <c r="VHM28" s="3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K28" s="1"/>
      <c r="VIN28" s="3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L28" s="1"/>
      <c r="VJO28" s="3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M28" s="1"/>
      <c r="VKP28" s="3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N28" s="1"/>
      <c r="VLQ28" s="3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O28" s="1"/>
      <c r="VMR28" s="3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P28" s="1"/>
      <c r="VNS28" s="3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Q28" s="1"/>
      <c r="VOT28" s="3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R28" s="1"/>
      <c r="VPU28" s="3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S28" s="1"/>
      <c r="VQV28" s="3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T28" s="1"/>
      <c r="VRW28" s="3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U28" s="1"/>
      <c r="VSX28" s="3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V28" s="1"/>
      <c r="VTY28" s="3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W28" s="1"/>
      <c r="VUZ28" s="3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X28" s="1"/>
      <c r="VWA28" s="3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Y28" s="1"/>
      <c r="VXB28" s="3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Z28" s="1"/>
      <c r="VYC28" s="3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ZA28" s="1"/>
      <c r="VZD28" s="3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B28" s="1"/>
      <c r="WAE28" s="3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C28" s="1"/>
      <c r="WBF28" s="3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D28" s="1"/>
      <c r="WCG28" s="3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E28" s="1"/>
      <c r="WDH28" s="3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F28" s="1"/>
      <c r="WEI28" s="3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G28" s="1"/>
      <c r="WFJ28" s="3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H28" s="1"/>
      <c r="WGK28" s="3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I28" s="1"/>
      <c r="WHL28" s="3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J28" s="1"/>
      <c r="WIM28" s="3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K28" s="1"/>
      <c r="WJN28" s="3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L28" s="1"/>
      <c r="WKO28" s="3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M28" s="1"/>
      <c r="WLP28" s="3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N28" s="1"/>
      <c r="WMQ28" s="3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O28" s="1"/>
      <c r="WNR28" s="3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P28" s="1"/>
      <c r="WOS28" s="3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Q28" s="1"/>
      <c r="WPT28" s="3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R28" s="1"/>
      <c r="WQU28" s="3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S28" s="1"/>
      <c r="WRV28" s="3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T28" s="1"/>
      <c r="WSW28" s="3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U28" s="1"/>
      <c r="WTX28" s="3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V28" s="1"/>
      <c r="WUY28" s="3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W28" s="1"/>
      <c r="WVZ28" s="3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X28" s="1"/>
      <c r="WXA28" s="3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Y28" s="1"/>
      <c r="WYB28" s="3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Z28" s="1"/>
      <c r="WZC28" s="3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XAA28" s="1"/>
      <c r="XAD28" s="3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B28" s="1"/>
      <c r="XBE28" s="3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C28" s="1"/>
      <c r="XCF28" s="3"/>
      <c r="XCH28" s="9"/>
      <c r="XCI28" s="9"/>
      <c r="XCJ28" s="9"/>
      <c r="XCK28" s="9"/>
      <c r="XCL28" s="9"/>
      <c r="XCM28" s="9"/>
      <c r="XCN28" s="9"/>
      <c r="XCO28" s="9"/>
      <c r="XCP28" s="9"/>
      <c r="XCQ28" s="9"/>
      <c r="XCR28" s="9"/>
      <c r="XCS28" s="9"/>
      <c r="XCT28" s="9"/>
      <c r="XCU28" s="9"/>
      <c r="XCV28" s="9"/>
      <c r="XCW28" s="9"/>
      <c r="XCX28" s="9"/>
      <c r="XCY28" s="9"/>
      <c r="XCZ28" s="9"/>
      <c r="XDA28" s="9"/>
      <c r="XDB28" s="9"/>
      <c r="XDD28" s="1"/>
      <c r="XDG28" s="3"/>
      <c r="XDI28" s="9"/>
      <c r="XDJ28" s="9"/>
      <c r="XDK28" s="9"/>
      <c r="XDL28" s="9"/>
      <c r="XDM28" s="9"/>
      <c r="XDN28" s="9"/>
      <c r="XDO28" s="9"/>
      <c r="XDP28" s="9"/>
      <c r="XDQ28" s="9"/>
      <c r="XDR28" s="9"/>
      <c r="XDS28" s="9"/>
      <c r="XDT28" s="9"/>
      <c r="XDU28" s="9"/>
      <c r="XDV28" s="9"/>
      <c r="XDW28" s="9"/>
      <c r="XDX28" s="9"/>
      <c r="XDY28" s="9"/>
      <c r="XDZ28" s="9"/>
      <c r="XEA28" s="9"/>
      <c r="XEB28" s="9"/>
      <c r="XEC28" s="9"/>
      <c r="XEE28" s="1"/>
      <c r="XEH28" s="3"/>
      <c r="XEJ28" s="9"/>
      <c r="XEK28" s="9"/>
      <c r="XEL28" s="9"/>
      <c r="XEM28" s="9"/>
      <c r="XEN28" s="9"/>
      <c r="XEO28" s="9"/>
      <c r="XEP28" s="9"/>
      <c r="XEQ28" s="9"/>
      <c r="XER28" s="9"/>
      <c r="XES28" s="9"/>
      <c r="XET28" s="9"/>
      <c r="XEU28" s="9"/>
      <c r="XEV28" s="9"/>
      <c r="XEW28" s="9"/>
      <c r="XEX28" s="9"/>
      <c r="XEY28" s="9"/>
      <c r="XEZ28" s="9"/>
      <c r="XFA28" s="9"/>
      <c r="XFB28" s="9"/>
      <c r="XFC28" s="9"/>
    </row>
    <row r="29" spans="1:1023 1026:2047 2049:13311 13313:14334 14337:15360 15363:16383" ht="21" x14ac:dyDescent="0.2">
      <c r="A29" s="3" t="s">
        <v>110</v>
      </c>
      <c r="C29" s="9">
        <v>30000000</v>
      </c>
      <c r="D29" s="9"/>
      <c r="E29" s="9">
        <v>94645375522</v>
      </c>
      <c r="F29" s="9"/>
      <c r="G29" s="9">
        <v>89166285000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63">
        <v>30000000</v>
      </c>
      <c r="R29" s="63"/>
      <c r="S29" s="63">
        <v>2750</v>
      </c>
      <c r="T29" s="63"/>
      <c r="U29" s="63">
        <v>94645375522</v>
      </c>
      <c r="V29" s="63"/>
      <c r="W29" s="63">
        <v>82009125000</v>
      </c>
      <c r="Y29" s="1">
        <v>6.1056047236831739E-3</v>
      </c>
      <c r="AA29" s="9"/>
    </row>
    <row r="30" spans="1:1023 1026:2047 2049:13311 13313:14334 14337:15360 15363:16383" ht="21" x14ac:dyDescent="0.2">
      <c r="A30" s="3" t="s">
        <v>73</v>
      </c>
      <c r="C30" s="9">
        <v>33000000</v>
      </c>
      <c r="D30" s="9"/>
      <c r="E30" s="9">
        <v>284566394484</v>
      </c>
      <c r="F30" s="9"/>
      <c r="G30" s="9">
        <v>357559785000</v>
      </c>
      <c r="H30" s="9"/>
      <c r="I30" s="9">
        <v>999989</v>
      </c>
      <c r="J30" s="9"/>
      <c r="K30" s="9">
        <v>10898724023</v>
      </c>
      <c r="L30" s="9"/>
      <c r="M30" s="9">
        <v>0</v>
      </c>
      <c r="N30" s="9"/>
      <c r="O30" s="9">
        <v>0</v>
      </c>
      <c r="P30" s="9"/>
      <c r="Q30" s="63">
        <v>33999989</v>
      </c>
      <c r="R30" s="63"/>
      <c r="S30" s="63">
        <v>10700</v>
      </c>
      <c r="T30" s="63"/>
      <c r="U30" s="63">
        <v>295465118507</v>
      </c>
      <c r="V30" s="63"/>
      <c r="W30" s="63">
        <v>361635273000.315</v>
      </c>
      <c r="Y30" s="1">
        <v>2.6923857937530458E-2</v>
      </c>
      <c r="AA30" s="9"/>
      <c r="AB30" s="9"/>
    </row>
    <row r="31" spans="1:1023 1026:2047 2049:13311 13313:14334 14337:15360 15363:16383" ht="21" x14ac:dyDescent="0.2">
      <c r="A31" s="3" t="s">
        <v>74</v>
      </c>
      <c r="C31" s="9">
        <v>11096790</v>
      </c>
      <c r="D31" s="9"/>
      <c r="E31" s="9">
        <v>184858144864</v>
      </c>
      <c r="F31" s="9"/>
      <c r="G31" s="9">
        <v>292646171559.73499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63">
        <v>11096790</v>
      </c>
      <c r="R31" s="63"/>
      <c r="S31" s="63">
        <v>23870</v>
      </c>
      <c r="T31" s="63"/>
      <c r="U31" s="63">
        <v>184858144864</v>
      </c>
      <c r="V31" s="63"/>
      <c r="W31" s="63">
        <v>263304339055.065</v>
      </c>
      <c r="Y31" s="1">
        <v>1.9603089489137714E-2</v>
      </c>
      <c r="AA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Y31" s="1"/>
      <c r="BB31" s="3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Z31" s="1"/>
      <c r="CC31" s="3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DA31" s="1"/>
      <c r="DD31" s="3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B31" s="1"/>
      <c r="EE31" s="3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C31" s="1"/>
      <c r="FF31" s="3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D31" s="1"/>
      <c r="GG31" s="3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E31" s="1"/>
      <c r="HH31" s="3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F31" s="1"/>
      <c r="II31" s="3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G31" s="1"/>
      <c r="JJ31" s="3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H31" s="1"/>
      <c r="KK31" s="3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I31" s="1"/>
      <c r="LL31" s="3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J31" s="1"/>
      <c r="MM31" s="3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K31" s="1"/>
      <c r="NN31" s="3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L31" s="1"/>
      <c r="OO31" s="3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M31" s="1"/>
      <c r="PP31" s="3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N31" s="1"/>
      <c r="QQ31" s="3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O31" s="1"/>
      <c r="RR31" s="3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P31" s="1"/>
      <c r="SS31" s="3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Q31" s="1"/>
      <c r="TT31" s="3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R31" s="1"/>
      <c r="UU31" s="3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S31" s="1"/>
      <c r="VV31" s="3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T31" s="1"/>
      <c r="WW31" s="3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U31" s="1"/>
      <c r="XX31" s="3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V31" s="1"/>
      <c r="YY31" s="3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W31" s="1"/>
      <c r="ZZ31" s="3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X31" s="1"/>
      <c r="ABA31" s="3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Y31" s="1"/>
      <c r="ACB31" s="3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Z31" s="1"/>
      <c r="ADC31" s="3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EA31" s="1"/>
      <c r="AED31" s="3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B31" s="1"/>
      <c r="AFE31" s="3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C31" s="1"/>
      <c r="AGF31" s="3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D31" s="1"/>
      <c r="AHG31" s="3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E31" s="1"/>
      <c r="AIH31" s="3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F31" s="1"/>
      <c r="AJI31" s="3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G31" s="1"/>
      <c r="AKJ31" s="3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H31" s="1"/>
      <c r="ALK31" s="3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I31" s="1"/>
      <c r="AML31" s="3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J31" s="1"/>
      <c r="ANM31" s="3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K31" s="1"/>
      <c r="AON31" s="3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L31" s="1"/>
      <c r="APO31" s="3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M31" s="1"/>
      <c r="AQP31" s="3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N31" s="1"/>
      <c r="ARQ31" s="3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O31" s="1"/>
      <c r="ASR31" s="3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P31" s="1"/>
      <c r="ATS31" s="3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Q31" s="1"/>
      <c r="AUT31" s="3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R31" s="1"/>
      <c r="AVU31" s="3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S31" s="1"/>
      <c r="AWV31" s="3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T31" s="1"/>
      <c r="AXW31" s="3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U31" s="1"/>
      <c r="AYX31" s="3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V31" s="1"/>
      <c r="AZY31" s="3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W31" s="1"/>
      <c r="BAZ31" s="3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X31" s="1"/>
      <c r="BCA31" s="3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Y31" s="1"/>
      <c r="BDB31" s="3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Z31" s="1"/>
      <c r="BEC31" s="3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FA31" s="1"/>
      <c r="BFD31" s="3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B31" s="1"/>
      <c r="BGE31" s="3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C31" s="1"/>
      <c r="BHF31" s="3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D31" s="1"/>
      <c r="BIG31" s="3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E31" s="1"/>
      <c r="BJH31" s="3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F31" s="1"/>
      <c r="BKI31" s="3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G31" s="1"/>
      <c r="BLJ31" s="3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H31" s="1"/>
      <c r="BMK31" s="3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I31" s="1"/>
      <c r="BNL31" s="3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J31" s="1"/>
      <c r="BOM31" s="3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K31" s="1"/>
      <c r="BPN31" s="3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L31" s="1"/>
      <c r="BQO31" s="3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M31" s="1"/>
      <c r="BRP31" s="3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N31" s="1"/>
      <c r="BSQ31" s="3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O31" s="1"/>
      <c r="BTR31" s="3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P31" s="1"/>
      <c r="BUS31" s="3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Q31" s="1"/>
      <c r="BVT31" s="3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R31" s="1"/>
      <c r="BWU31" s="3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S31" s="1"/>
      <c r="BXV31" s="3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T31" s="1"/>
      <c r="BYW31" s="3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U31" s="1"/>
      <c r="BZX31" s="3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V31" s="1"/>
      <c r="CAY31" s="3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W31" s="1"/>
      <c r="CBZ31" s="3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X31" s="1"/>
      <c r="CDA31" s="3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Y31" s="1"/>
      <c r="CEB31" s="3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Z31" s="1"/>
      <c r="CFC31" s="3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GA31" s="1"/>
      <c r="CGD31" s="3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B31" s="1"/>
      <c r="CHE31" s="3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C31" s="1"/>
      <c r="CIF31" s="3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D31" s="1"/>
      <c r="CJG31" s="3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E31" s="1"/>
      <c r="CKH31" s="3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F31" s="1"/>
      <c r="CLI31" s="3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G31" s="1"/>
      <c r="CMJ31" s="3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H31" s="1"/>
      <c r="CNK31" s="3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I31" s="1"/>
      <c r="COL31" s="3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J31" s="1"/>
      <c r="CPM31" s="3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K31" s="1"/>
      <c r="CQN31" s="3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L31" s="1"/>
      <c r="CRO31" s="3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M31" s="1"/>
      <c r="CSP31" s="3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N31" s="1"/>
      <c r="CTQ31" s="3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O31" s="1"/>
      <c r="CUR31" s="3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P31" s="1"/>
      <c r="CVS31" s="3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Q31" s="1"/>
      <c r="CWT31" s="3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R31" s="1"/>
      <c r="CXU31" s="3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S31" s="1"/>
      <c r="CYV31" s="3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T31" s="1"/>
      <c r="CZW31" s="3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U31" s="1"/>
      <c r="DAX31" s="3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V31" s="1"/>
      <c r="DBY31" s="3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W31" s="1"/>
      <c r="DCZ31" s="3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X31" s="1"/>
      <c r="DEA31" s="3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Y31" s="1"/>
      <c r="DFB31" s="3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Z31" s="1"/>
      <c r="DGC31" s="3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HA31" s="1"/>
      <c r="DHD31" s="3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B31" s="1"/>
      <c r="DIE31" s="3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C31" s="1"/>
      <c r="DJF31" s="3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D31" s="1"/>
      <c r="DKG31" s="3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E31" s="1"/>
      <c r="DLH31" s="3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F31" s="1"/>
      <c r="DMI31" s="3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G31" s="1"/>
      <c r="DNJ31" s="3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H31" s="1"/>
      <c r="DOK31" s="3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I31" s="1"/>
      <c r="DPL31" s="3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J31" s="1"/>
      <c r="DQM31" s="3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K31" s="1"/>
      <c r="DRN31" s="3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L31" s="1"/>
      <c r="DSO31" s="3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M31" s="1"/>
      <c r="DTP31" s="3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N31" s="1"/>
      <c r="DUQ31" s="3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O31" s="1"/>
      <c r="DVR31" s="3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P31" s="1"/>
      <c r="DWS31" s="3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Q31" s="1"/>
      <c r="DXT31" s="3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R31" s="1"/>
      <c r="DYU31" s="3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S31" s="1"/>
      <c r="DZV31" s="3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T31" s="1"/>
      <c r="EAW31" s="3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U31" s="1"/>
      <c r="EBX31" s="3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V31" s="1"/>
      <c r="ECY31" s="3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W31" s="1"/>
      <c r="EDZ31" s="3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X31" s="1"/>
      <c r="EFA31" s="3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Y31" s="1"/>
      <c r="EGB31" s="3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Z31" s="1"/>
      <c r="EHC31" s="3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IA31" s="1"/>
      <c r="EID31" s="3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B31" s="1"/>
      <c r="EJE31" s="3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C31" s="1"/>
      <c r="EKF31" s="3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D31" s="1"/>
      <c r="ELG31" s="3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E31" s="1"/>
      <c r="EMH31" s="3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F31" s="1"/>
      <c r="ENI31" s="3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G31" s="1"/>
      <c r="EOJ31" s="3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H31" s="1"/>
      <c r="EPK31" s="3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I31" s="1"/>
      <c r="EQL31" s="3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J31" s="1"/>
      <c r="ERM31" s="3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K31" s="1"/>
      <c r="ESN31" s="3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L31" s="1"/>
      <c r="ETO31" s="3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M31" s="1"/>
      <c r="EUP31" s="3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N31" s="1"/>
      <c r="EVQ31" s="3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O31" s="1"/>
      <c r="EWR31" s="3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P31" s="1"/>
      <c r="EXS31" s="3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Q31" s="1"/>
      <c r="EYT31" s="3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R31" s="1"/>
      <c r="EZU31" s="3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S31" s="1"/>
      <c r="FAV31" s="3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T31" s="1"/>
      <c r="FBW31" s="3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U31" s="1"/>
      <c r="FCX31" s="3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V31" s="1"/>
      <c r="FDY31" s="3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W31" s="1"/>
      <c r="FEZ31" s="3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X31" s="1"/>
      <c r="FGA31" s="3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Y31" s="1"/>
      <c r="FHB31" s="3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Z31" s="1"/>
      <c r="FIC31" s="3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JA31" s="1"/>
      <c r="FJD31" s="3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B31" s="1"/>
      <c r="FKE31" s="3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C31" s="1"/>
      <c r="FLF31" s="3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D31" s="1"/>
      <c r="FMG31" s="3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E31" s="1"/>
      <c r="FNH31" s="3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F31" s="1"/>
      <c r="FOI31" s="3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G31" s="1"/>
      <c r="FPJ31" s="3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H31" s="1"/>
      <c r="FQK31" s="3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I31" s="1"/>
      <c r="FRL31" s="3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J31" s="1"/>
      <c r="FSM31" s="3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K31" s="1"/>
      <c r="FTN31" s="3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L31" s="1"/>
      <c r="FUO31" s="3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M31" s="1"/>
      <c r="FVP31" s="3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N31" s="1"/>
      <c r="FWQ31" s="3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O31" s="1"/>
      <c r="FXR31" s="3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P31" s="1"/>
      <c r="FYS31" s="3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Q31" s="1"/>
      <c r="FZT31" s="3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R31" s="1"/>
      <c r="GAU31" s="3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S31" s="1"/>
      <c r="GBV31" s="3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T31" s="1"/>
      <c r="GCW31" s="3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U31" s="1"/>
      <c r="GDX31" s="3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V31" s="1"/>
      <c r="GEY31" s="3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W31" s="1"/>
      <c r="GFZ31" s="3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X31" s="1"/>
      <c r="GHA31" s="3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Y31" s="1"/>
      <c r="GIB31" s="3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Z31" s="1"/>
      <c r="GJC31" s="3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KA31" s="1"/>
      <c r="GKD31" s="3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B31" s="1"/>
      <c r="GLE31" s="3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C31" s="1"/>
      <c r="GMF31" s="3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D31" s="1"/>
      <c r="GNG31" s="3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E31" s="1"/>
      <c r="GOH31" s="3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F31" s="1"/>
      <c r="GPI31" s="3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G31" s="1"/>
      <c r="GQJ31" s="3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H31" s="1"/>
      <c r="GRK31" s="3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I31" s="1"/>
      <c r="GSL31" s="3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J31" s="1"/>
      <c r="GTM31" s="3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K31" s="1"/>
      <c r="GUN31" s="3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L31" s="1"/>
      <c r="GVO31" s="3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M31" s="1"/>
      <c r="GWP31" s="3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N31" s="1"/>
      <c r="GXQ31" s="3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O31" s="1"/>
      <c r="GYR31" s="3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P31" s="1"/>
      <c r="GZS31" s="3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Q31" s="1"/>
      <c r="HAT31" s="3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R31" s="1"/>
      <c r="HBU31" s="3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S31" s="1"/>
      <c r="HCV31" s="3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T31" s="1"/>
      <c r="HDW31" s="3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U31" s="1"/>
      <c r="HEX31" s="3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V31" s="1"/>
      <c r="HFY31" s="3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W31" s="1"/>
      <c r="HGZ31" s="3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X31" s="1"/>
      <c r="HIA31" s="3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Y31" s="1"/>
      <c r="HJB31" s="3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Z31" s="1"/>
      <c r="HKC31" s="3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LA31" s="1"/>
      <c r="HLD31" s="3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B31" s="1"/>
      <c r="HME31" s="3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C31" s="1"/>
      <c r="HNF31" s="3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D31" s="1"/>
      <c r="HOG31" s="3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E31" s="1"/>
      <c r="HPH31" s="3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F31" s="1"/>
      <c r="HQI31" s="3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G31" s="1"/>
      <c r="HRJ31" s="3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H31" s="1"/>
      <c r="HSK31" s="3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I31" s="1"/>
      <c r="HTL31" s="3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J31" s="1"/>
      <c r="HUM31" s="3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K31" s="1"/>
      <c r="HVN31" s="3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L31" s="1"/>
      <c r="HWO31" s="3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M31" s="1"/>
      <c r="HXP31" s="3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N31" s="1"/>
      <c r="HYQ31" s="3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O31" s="1"/>
      <c r="HZR31" s="3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P31" s="1"/>
      <c r="IAS31" s="3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Q31" s="1"/>
      <c r="IBT31" s="3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R31" s="1"/>
      <c r="ICU31" s="3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S31" s="1"/>
      <c r="IDV31" s="3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T31" s="1"/>
      <c r="IEW31" s="3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U31" s="1"/>
      <c r="IFX31" s="3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V31" s="1"/>
      <c r="IGY31" s="3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W31" s="1"/>
      <c r="IHZ31" s="3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X31" s="1"/>
      <c r="IJA31" s="3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Y31" s="1"/>
      <c r="IKB31" s="3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Z31" s="1"/>
      <c r="ILC31" s="3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MA31" s="1"/>
      <c r="IMD31" s="3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B31" s="1"/>
      <c r="INE31" s="3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C31" s="1"/>
      <c r="IOF31" s="3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D31" s="1"/>
      <c r="IPG31" s="3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E31" s="1"/>
      <c r="IQH31" s="3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F31" s="1"/>
      <c r="IRI31" s="3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G31" s="1"/>
      <c r="ISJ31" s="3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H31" s="1"/>
      <c r="ITK31" s="3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I31" s="1"/>
      <c r="IUL31" s="3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J31" s="1"/>
      <c r="IVM31" s="3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K31" s="1"/>
      <c r="IWN31" s="3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L31" s="1"/>
      <c r="IXO31" s="3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M31" s="1"/>
      <c r="IYP31" s="3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N31" s="1"/>
      <c r="IZQ31" s="3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O31" s="1"/>
      <c r="JAR31" s="3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P31" s="1"/>
      <c r="JBS31" s="3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Q31" s="1"/>
      <c r="JCT31" s="3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R31" s="1"/>
      <c r="JDU31" s="3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S31" s="1"/>
      <c r="JEV31" s="3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T31" s="1"/>
      <c r="JFW31" s="3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U31" s="1"/>
      <c r="JGX31" s="3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V31" s="1"/>
      <c r="JHY31" s="3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W31" s="1"/>
      <c r="JIZ31" s="3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X31" s="1"/>
      <c r="JKA31" s="3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Y31" s="1"/>
      <c r="JLB31" s="3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Z31" s="1"/>
      <c r="JMC31" s="3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NA31" s="1"/>
      <c r="JND31" s="3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B31" s="1"/>
      <c r="JOE31" s="3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C31" s="1"/>
      <c r="JPF31" s="3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D31" s="1"/>
      <c r="JQG31" s="3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E31" s="1"/>
      <c r="JRH31" s="3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F31" s="1"/>
      <c r="JSI31" s="3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G31" s="1"/>
      <c r="JTJ31" s="3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H31" s="1"/>
      <c r="JUK31" s="3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I31" s="1"/>
      <c r="JVL31" s="3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J31" s="1"/>
      <c r="JWM31" s="3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K31" s="1"/>
      <c r="JXN31" s="3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L31" s="1"/>
      <c r="JYO31" s="3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M31" s="1"/>
      <c r="JZP31" s="3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N31" s="1"/>
      <c r="KAQ31" s="3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O31" s="1"/>
      <c r="KBR31" s="3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P31" s="1"/>
      <c r="KCS31" s="3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Q31" s="1"/>
      <c r="KDT31" s="3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R31" s="1"/>
      <c r="KEU31" s="3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S31" s="1"/>
      <c r="KFV31" s="3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T31" s="1"/>
      <c r="KGW31" s="3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U31" s="1"/>
      <c r="KHX31" s="3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V31" s="1"/>
      <c r="KIY31" s="3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W31" s="1"/>
      <c r="KJZ31" s="3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X31" s="1"/>
      <c r="KLA31" s="3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Y31" s="1"/>
      <c r="KMB31" s="3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Z31" s="1"/>
      <c r="KNC31" s="3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OA31" s="1"/>
      <c r="KOD31" s="3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B31" s="1"/>
      <c r="KPE31" s="3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C31" s="1"/>
      <c r="KQF31" s="3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D31" s="1"/>
      <c r="KRG31" s="3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E31" s="1"/>
      <c r="KSH31" s="3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F31" s="1"/>
      <c r="KTI31" s="3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G31" s="1"/>
      <c r="KUJ31" s="3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H31" s="1"/>
      <c r="KVK31" s="3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I31" s="1"/>
      <c r="KWL31" s="3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J31" s="1"/>
      <c r="KXM31" s="3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K31" s="1"/>
      <c r="KYN31" s="3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L31" s="1"/>
      <c r="KZO31" s="3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M31" s="1"/>
      <c r="LAP31" s="3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N31" s="1"/>
      <c r="LBQ31" s="3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O31" s="1"/>
      <c r="LCR31" s="3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P31" s="1"/>
      <c r="LDS31" s="3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Q31" s="1"/>
      <c r="LET31" s="3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R31" s="1"/>
      <c r="LFU31" s="3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S31" s="1"/>
      <c r="LGV31" s="3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T31" s="1"/>
      <c r="LHW31" s="3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U31" s="1"/>
      <c r="LIX31" s="3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V31" s="1"/>
      <c r="LJY31" s="3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W31" s="1"/>
      <c r="LKZ31" s="3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X31" s="1"/>
      <c r="LMA31" s="3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Y31" s="1"/>
      <c r="LNB31" s="3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Z31" s="1"/>
      <c r="LOC31" s="3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PA31" s="1"/>
      <c r="LPD31" s="3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B31" s="1"/>
      <c r="LQE31" s="3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C31" s="1"/>
      <c r="LRF31" s="3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D31" s="1"/>
      <c r="LSG31" s="3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E31" s="1"/>
      <c r="LTH31" s="3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F31" s="1"/>
      <c r="LUI31" s="3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G31" s="1"/>
      <c r="LVJ31" s="3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H31" s="1"/>
      <c r="LWK31" s="3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I31" s="1"/>
      <c r="LXL31" s="3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J31" s="1"/>
      <c r="LYM31" s="3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K31" s="1"/>
      <c r="LZN31" s="3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L31" s="1"/>
      <c r="MAO31" s="3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M31" s="1"/>
      <c r="MBP31" s="3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N31" s="1"/>
      <c r="MCQ31" s="3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O31" s="1"/>
      <c r="MDR31" s="3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P31" s="1"/>
      <c r="MES31" s="3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Q31" s="1"/>
      <c r="MFT31" s="3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R31" s="1"/>
      <c r="MGU31" s="3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S31" s="1"/>
      <c r="MHV31" s="3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T31" s="1"/>
      <c r="MIW31" s="3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U31" s="1"/>
      <c r="MJX31" s="3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V31" s="1"/>
      <c r="MKY31" s="3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W31" s="1"/>
      <c r="MLZ31" s="3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X31" s="1"/>
      <c r="MNA31" s="3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Y31" s="1"/>
      <c r="MOB31" s="3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Z31" s="1"/>
      <c r="MPC31" s="3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QA31" s="1"/>
      <c r="MQD31" s="3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B31" s="1"/>
      <c r="MRE31" s="3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C31" s="1"/>
      <c r="MSF31" s="3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D31" s="1"/>
      <c r="MTG31" s="3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E31" s="1"/>
      <c r="MUH31" s="3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F31" s="1"/>
      <c r="MVI31" s="3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G31" s="1"/>
      <c r="MWJ31" s="3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H31" s="1"/>
      <c r="MXK31" s="3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I31" s="1"/>
      <c r="MYL31" s="3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J31" s="1"/>
      <c r="MZM31" s="3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K31" s="1"/>
      <c r="NAN31" s="3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L31" s="1"/>
      <c r="NBO31" s="3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M31" s="1"/>
      <c r="NCP31" s="3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N31" s="1"/>
      <c r="NDQ31" s="3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O31" s="1"/>
      <c r="NER31" s="3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P31" s="1"/>
      <c r="NFS31" s="3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Q31" s="1"/>
      <c r="NGT31" s="3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R31" s="1"/>
      <c r="NHU31" s="3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S31" s="1"/>
      <c r="NIV31" s="3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T31" s="1"/>
      <c r="NJW31" s="3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U31" s="1"/>
      <c r="NKX31" s="3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V31" s="1"/>
      <c r="NLY31" s="3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W31" s="1"/>
      <c r="NMZ31" s="3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X31" s="1"/>
      <c r="NOA31" s="3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Y31" s="1"/>
      <c r="NPB31" s="3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Z31" s="1"/>
      <c r="NQC31" s="3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RA31" s="1"/>
      <c r="NRD31" s="3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B31" s="1"/>
      <c r="NSE31" s="3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C31" s="1"/>
      <c r="NTF31" s="3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D31" s="1"/>
      <c r="NUG31" s="3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E31" s="1"/>
      <c r="NVH31" s="3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F31" s="1"/>
      <c r="NWI31" s="3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G31" s="1"/>
      <c r="NXJ31" s="3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H31" s="1"/>
      <c r="NYK31" s="3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I31" s="1"/>
      <c r="NZL31" s="3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J31" s="1"/>
      <c r="OAM31" s="3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K31" s="1"/>
      <c r="OBN31" s="3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L31" s="1"/>
      <c r="OCO31" s="3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M31" s="1"/>
      <c r="ODP31" s="3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N31" s="1"/>
      <c r="OEQ31" s="3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O31" s="1"/>
      <c r="OFR31" s="3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P31" s="1"/>
      <c r="OGS31" s="3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Q31" s="1"/>
      <c r="OHT31" s="3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R31" s="1"/>
      <c r="OIU31" s="3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S31" s="1"/>
      <c r="OJV31" s="3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T31" s="1"/>
      <c r="OKW31" s="3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U31" s="1"/>
      <c r="OLX31" s="3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V31" s="1"/>
      <c r="OMY31" s="3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W31" s="1"/>
      <c r="ONZ31" s="3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X31" s="1"/>
      <c r="OPA31" s="3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Y31" s="1"/>
      <c r="OQB31" s="3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Z31" s="1"/>
      <c r="ORC31" s="3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SA31" s="1"/>
      <c r="OSD31" s="3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B31" s="1"/>
      <c r="OTE31" s="3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C31" s="1"/>
      <c r="OUF31" s="3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D31" s="1"/>
      <c r="OVG31" s="3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E31" s="1"/>
      <c r="OWH31" s="3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F31" s="1"/>
      <c r="OXI31" s="3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G31" s="1"/>
      <c r="OYJ31" s="3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H31" s="1"/>
      <c r="OZK31" s="3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I31" s="1"/>
      <c r="PAL31" s="3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J31" s="1"/>
      <c r="PBM31" s="3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K31" s="1"/>
      <c r="PCN31" s="3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L31" s="1"/>
      <c r="PDO31" s="3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M31" s="1"/>
      <c r="PEP31" s="3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N31" s="1"/>
      <c r="PFQ31" s="3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O31" s="1"/>
      <c r="PGR31" s="3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P31" s="1"/>
      <c r="PHS31" s="3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Q31" s="1"/>
      <c r="PIT31" s="3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R31" s="1"/>
      <c r="PJU31" s="3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S31" s="1"/>
      <c r="PKV31" s="3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T31" s="1"/>
      <c r="PLW31" s="3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U31" s="1"/>
      <c r="PMX31" s="3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V31" s="1"/>
      <c r="PNY31" s="3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W31" s="1"/>
      <c r="POZ31" s="3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X31" s="1"/>
      <c r="PQA31" s="3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Y31" s="1"/>
      <c r="PRB31" s="3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Z31" s="1"/>
      <c r="PSC31" s="3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TA31" s="1"/>
      <c r="PTD31" s="3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B31" s="1"/>
      <c r="PUE31" s="3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C31" s="1"/>
      <c r="PVF31" s="3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D31" s="1"/>
      <c r="PWG31" s="3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E31" s="1"/>
      <c r="PXH31" s="3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F31" s="1"/>
      <c r="PYI31" s="3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G31" s="1"/>
      <c r="PZJ31" s="3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H31" s="1"/>
      <c r="QAK31" s="3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I31" s="1"/>
      <c r="QBL31" s="3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J31" s="1"/>
      <c r="QCM31" s="3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K31" s="1"/>
      <c r="QDN31" s="3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L31" s="1"/>
      <c r="QEO31" s="3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M31" s="1"/>
      <c r="QFP31" s="3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N31" s="1"/>
      <c r="QGQ31" s="3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O31" s="1"/>
      <c r="QHR31" s="3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P31" s="1"/>
      <c r="QIS31" s="3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Q31" s="1"/>
      <c r="QJT31" s="3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R31" s="1"/>
      <c r="QKU31" s="3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S31" s="1"/>
      <c r="QLV31" s="3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T31" s="1"/>
      <c r="QMW31" s="3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U31" s="1"/>
      <c r="QNX31" s="3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V31" s="1"/>
      <c r="QOY31" s="3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W31" s="1"/>
      <c r="QPZ31" s="3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X31" s="1"/>
      <c r="QRA31" s="3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Y31" s="1"/>
      <c r="QSB31" s="3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Z31" s="1"/>
      <c r="QTC31" s="3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UA31" s="1"/>
      <c r="QUD31" s="3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B31" s="1"/>
      <c r="QVE31" s="3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C31" s="1"/>
      <c r="QWF31" s="3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D31" s="1"/>
      <c r="QXG31" s="3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E31" s="1"/>
      <c r="QYH31" s="3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F31" s="1"/>
      <c r="QZI31" s="3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G31" s="1"/>
      <c r="RAJ31" s="3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H31" s="1"/>
      <c r="RBK31" s="3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I31" s="1"/>
      <c r="RCL31" s="3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J31" s="1"/>
      <c r="RDM31" s="3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K31" s="1"/>
      <c r="REN31" s="3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L31" s="1"/>
      <c r="RFO31" s="3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M31" s="1"/>
      <c r="RGP31" s="3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N31" s="1"/>
      <c r="RHQ31" s="3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O31" s="1"/>
      <c r="RIR31" s="3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P31" s="1"/>
      <c r="RJS31" s="3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Q31" s="1"/>
      <c r="RKT31" s="3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R31" s="1"/>
      <c r="RLU31" s="3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S31" s="1"/>
      <c r="RMV31" s="3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T31" s="1"/>
      <c r="RNW31" s="3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U31" s="1"/>
      <c r="ROX31" s="3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V31" s="1"/>
      <c r="RPY31" s="3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W31" s="1"/>
      <c r="RQZ31" s="3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X31" s="1"/>
      <c r="RSA31" s="3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Y31" s="1"/>
      <c r="RTB31" s="3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Z31" s="1"/>
      <c r="RUC31" s="3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VA31" s="1"/>
      <c r="RVD31" s="3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B31" s="1"/>
      <c r="RWE31" s="3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C31" s="1"/>
      <c r="RXF31" s="3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D31" s="1"/>
      <c r="RYG31" s="3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E31" s="1"/>
      <c r="RZH31" s="3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F31" s="1"/>
      <c r="SAI31" s="3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G31" s="1"/>
      <c r="SBJ31" s="3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H31" s="1"/>
      <c r="SCK31" s="3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I31" s="1"/>
      <c r="SDL31" s="3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J31" s="1"/>
      <c r="SEM31" s="3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K31" s="1"/>
      <c r="SFN31" s="3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L31" s="1"/>
      <c r="SGO31" s="3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M31" s="1"/>
      <c r="SHP31" s="3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N31" s="1"/>
      <c r="SIQ31" s="3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O31" s="1"/>
      <c r="SJR31" s="3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P31" s="1"/>
      <c r="SKS31" s="3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Q31" s="1"/>
      <c r="SLT31" s="3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R31" s="1"/>
      <c r="SMU31" s="3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S31" s="1"/>
      <c r="SNV31" s="3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T31" s="1"/>
      <c r="SOW31" s="3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U31" s="1"/>
      <c r="SPX31" s="3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V31" s="1"/>
      <c r="SQY31" s="3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W31" s="1"/>
      <c r="SRZ31" s="3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X31" s="1"/>
      <c r="STA31" s="3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Y31" s="1"/>
      <c r="SUB31" s="3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Z31" s="1"/>
      <c r="SVC31" s="3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WA31" s="1"/>
      <c r="SWD31" s="3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B31" s="1"/>
      <c r="SXE31" s="3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C31" s="1"/>
      <c r="SYF31" s="3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D31" s="1"/>
      <c r="SZG31" s="3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E31" s="1"/>
      <c r="TAH31" s="3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F31" s="1"/>
      <c r="TBI31" s="3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G31" s="1"/>
      <c r="TCJ31" s="3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H31" s="1"/>
      <c r="TDK31" s="3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I31" s="1"/>
      <c r="TEL31" s="3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J31" s="1"/>
      <c r="TFM31" s="3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K31" s="1"/>
      <c r="TGN31" s="3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L31" s="1"/>
      <c r="THO31" s="3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M31" s="1"/>
      <c r="TIP31" s="3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N31" s="1"/>
      <c r="TJQ31" s="3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O31" s="1"/>
      <c r="TKR31" s="3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P31" s="1"/>
      <c r="TLS31" s="3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Q31" s="1"/>
      <c r="TMT31" s="3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R31" s="1"/>
      <c r="TNU31" s="3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S31" s="1"/>
      <c r="TOV31" s="3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T31" s="1"/>
      <c r="TPW31" s="3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U31" s="1"/>
      <c r="TQX31" s="3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V31" s="1"/>
      <c r="TRY31" s="3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W31" s="1"/>
      <c r="TSZ31" s="3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X31" s="1"/>
      <c r="TUA31" s="3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Y31" s="1"/>
      <c r="TVB31" s="3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Z31" s="1"/>
      <c r="TWC31" s="3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XA31" s="1"/>
      <c r="TXD31" s="3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B31" s="1"/>
      <c r="TYE31" s="3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C31" s="1"/>
      <c r="TZF31" s="3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D31" s="1"/>
      <c r="UAG31" s="3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E31" s="1"/>
      <c r="UBH31" s="3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F31" s="1"/>
      <c r="UCI31" s="3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G31" s="1"/>
      <c r="UDJ31" s="3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H31" s="1"/>
      <c r="UEK31" s="3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I31" s="1"/>
      <c r="UFL31" s="3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J31" s="1"/>
      <c r="UGM31" s="3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K31" s="1"/>
      <c r="UHN31" s="3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L31" s="1"/>
      <c r="UIO31" s="3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M31" s="1"/>
      <c r="UJP31" s="3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N31" s="1"/>
      <c r="UKQ31" s="3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O31" s="1"/>
      <c r="ULR31" s="3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P31" s="1"/>
      <c r="UMS31" s="3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Q31" s="1"/>
      <c r="UNT31" s="3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R31" s="1"/>
      <c r="UOU31" s="3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S31" s="1"/>
      <c r="UPV31" s="3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T31" s="1"/>
      <c r="UQW31" s="3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U31" s="1"/>
      <c r="URX31" s="3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V31" s="1"/>
      <c r="USY31" s="3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W31" s="1"/>
      <c r="UTZ31" s="3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X31" s="1"/>
      <c r="UVA31" s="3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Y31" s="1"/>
      <c r="UWB31" s="3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Z31" s="1"/>
      <c r="UXC31" s="3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YA31" s="1"/>
      <c r="UYD31" s="3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B31" s="1"/>
      <c r="UZE31" s="3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C31" s="1"/>
      <c r="VAF31" s="3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D31" s="1"/>
      <c r="VBG31" s="3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E31" s="1"/>
      <c r="VCH31" s="3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F31" s="1"/>
      <c r="VDI31" s="3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G31" s="1"/>
      <c r="VEJ31" s="3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H31" s="1"/>
      <c r="VFK31" s="3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I31" s="1"/>
      <c r="VGL31" s="3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J31" s="1"/>
      <c r="VHM31" s="3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K31" s="1"/>
      <c r="VIN31" s="3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L31" s="1"/>
      <c r="VJO31" s="3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M31" s="1"/>
      <c r="VKP31" s="3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N31" s="1"/>
      <c r="VLQ31" s="3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O31" s="1"/>
      <c r="VMR31" s="3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P31" s="1"/>
      <c r="VNS31" s="3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Q31" s="1"/>
      <c r="VOT31" s="3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R31" s="1"/>
      <c r="VPU31" s="3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S31" s="1"/>
      <c r="VQV31" s="3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T31" s="1"/>
      <c r="VRW31" s="3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U31" s="1"/>
      <c r="VSX31" s="3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V31" s="1"/>
      <c r="VTY31" s="3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W31" s="1"/>
      <c r="VUZ31" s="3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X31" s="1"/>
      <c r="VWA31" s="3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Y31" s="1"/>
      <c r="VXB31" s="3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Z31" s="1"/>
      <c r="VYC31" s="3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ZA31" s="1"/>
      <c r="VZD31" s="3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B31" s="1"/>
      <c r="WAE31" s="3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C31" s="1"/>
      <c r="WBF31" s="3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D31" s="1"/>
      <c r="WCG31" s="3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E31" s="1"/>
      <c r="WDH31" s="3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F31" s="1"/>
      <c r="WEI31" s="3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G31" s="1"/>
      <c r="WFJ31" s="3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H31" s="1"/>
      <c r="WGK31" s="3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I31" s="1"/>
      <c r="WHL31" s="3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J31" s="1"/>
      <c r="WIM31" s="3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K31" s="1"/>
      <c r="WJN31" s="3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L31" s="1"/>
      <c r="WKO31" s="3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M31" s="1"/>
      <c r="WLP31" s="3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N31" s="1"/>
      <c r="WMQ31" s="3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O31" s="1"/>
      <c r="WNR31" s="3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P31" s="1"/>
      <c r="WOS31" s="3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Q31" s="1"/>
      <c r="WPT31" s="3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R31" s="1"/>
      <c r="WQU31" s="3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S31" s="1"/>
      <c r="WRV31" s="3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T31" s="1"/>
      <c r="WSW31" s="3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U31" s="1"/>
      <c r="WTX31" s="3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V31" s="1"/>
      <c r="WUY31" s="3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W31" s="1"/>
      <c r="WVZ31" s="3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X31" s="1"/>
      <c r="WXA31" s="3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Y31" s="1"/>
      <c r="WYB31" s="3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Z31" s="1"/>
      <c r="WZC31" s="3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XAA31" s="1"/>
      <c r="XAD31" s="3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B31" s="1"/>
      <c r="XBE31" s="3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C31" s="1"/>
      <c r="XCF31" s="3"/>
      <c r="XCH31" s="9"/>
      <c r="XCI31" s="9"/>
      <c r="XCJ31" s="9"/>
      <c r="XCK31" s="9"/>
      <c r="XCL31" s="9"/>
      <c r="XCM31" s="9"/>
      <c r="XCN31" s="9"/>
      <c r="XCO31" s="9"/>
      <c r="XCP31" s="9"/>
      <c r="XCQ31" s="9"/>
      <c r="XCR31" s="9"/>
      <c r="XCS31" s="9"/>
      <c r="XCT31" s="9"/>
      <c r="XCU31" s="9"/>
      <c r="XCV31" s="9"/>
      <c r="XCW31" s="9"/>
      <c r="XCX31" s="9"/>
      <c r="XCY31" s="9"/>
      <c r="XCZ31" s="9"/>
      <c r="XDA31" s="9"/>
      <c r="XDB31" s="9"/>
      <c r="XDD31" s="1"/>
      <c r="XDG31" s="3"/>
      <c r="XDI31" s="9"/>
      <c r="XDJ31" s="9"/>
      <c r="XDK31" s="9"/>
      <c r="XDL31" s="9"/>
      <c r="XDM31" s="9"/>
      <c r="XDN31" s="9"/>
      <c r="XDO31" s="9"/>
      <c r="XDP31" s="9"/>
      <c r="XDQ31" s="9"/>
      <c r="XDR31" s="9"/>
      <c r="XDS31" s="9"/>
      <c r="XDT31" s="9"/>
      <c r="XDU31" s="9"/>
      <c r="XDV31" s="9"/>
      <c r="XDW31" s="9"/>
      <c r="XDX31" s="9"/>
      <c r="XDY31" s="9"/>
      <c r="XDZ31" s="9"/>
      <c r="XEA31" s="9"/>
      <c r="XEB31" s="9"/>
      <c r="XEC31" s="9"/>
      <c r="XEE31" s="1"/>
      <c r="XEH31" s="3"/>
      <c r="XEJ31" s="9"/>
      <c r="XEK31" s="9"/>
      <c r="XEL31" s="9"/>
      <c r="XEM31" s="9"/>
      <c r="XEN31" s="9"/>
      <c r="XEO31" s="9"/>
      <c r="XEP31" s="9"/>
      <c r="XEQ31" s="9"/>
      <c r="XER31" s="9"/>
      <c r="XES31" s="9"/>
      <c r="XET31" s="9"/>
      <c r="XEU31" s="9"/>
      <c r="XEV31" s="9"/>
      <c r="XEW31" s="9"/>
      <c r="XEX31" s="9"/>
      <c r="XEY31" s="9"/>
      <c r="XEZ31" s="9"/>
      <c r="XFA31" s="9"/>
      <c r="XFB31" s="9"/>
      <c r="XFC31" s="9"/>
    </row>
    <row r="32" spans="1:1023 1026:2047 2049:13311 13313:14334 14337:15360 15363:16383" ht="21" x14ac:dyDescent="0.2">
      <c r="A32" s="3" t="s">
        <v>75</v>
      </c>
      <c r="C32" s="9">
        <v>8200000</v>
      </c>
      <c r="D32" s="9"/>
      <c r="E32" s="9">
        <v>288127835716</v>
      </c>
      <c r="F32" s="9"/>
      <c r="G32" s="9">
        <v>719344282500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63">
        <v>8200000</v>
      </c>
      <c r="R32" s="63"/>
      <c r="S32" s="63">
        <v>85690</v>
      </c>
      <c r="T32" s="63"/>
      <c r="U32" s="63">
        <v>288127835716</v>
      </c>
      <c r="V32" s="63"/>
      <c r="W32" s="63">
        <v>698477184900</v>
      </c>
      <c r="Y32" s="1">
        <v>5.2001842471924506E-2</v>
      </c>
      <c r="AA32" s="9"/>
    </row>
    <row r="33" spans="1:1023 1026:2047 2049:13311 13313:14334 14337:15360 15363:16383" ht="21" x14ac:dyDescent="0.2">
      <c r="A33" s="3" t="s">
        <v>76</v>
      </c>
      <c r="C33" s="9">
        <v>11705327</v>
      </c>
      <c r="D33" s="9"/>
      <c r="E33" s="9">
        <v>337675882052</v>
      </c>
      <c r="F33" s="9"/>
      <c r="G33" s="9">
        <v>564330494760.97498</v>
      </c>
      <c r="H33" s="9"/>
      <c r="I33" s="9">
        <v>0</v>
      </c>
      <c r="J33" s="9"/>
      <c r="K33" s="9">
        <v>0</v>
      </c>
      <c r="L33" s="9"/>
      <c r="M33" s="9">
        <v>-466411</v>
      </c>
      <c r="N33" s="9"/>
      <c r="O33" s="9">
        <v>21853531612</v>
      </c>
      <c r="P33" s="9"/>
      <c r="Q33" s="63">
        <v>11238916</v>
      </c>
      <c r="R33" s="63"/>
      <c r="S33" s="63">
        <v>39040</v>
      </c>
      <c r="T33" s="63"/>
      <c r="U33" s="63">
        <v>324220833141</v>
      </c>
      <c r="V33" s="63"/>
      <c r="W33" s="63">
        <v>436156615320.19202</v>
      </c>
      <c r="Y33" s="1">
        <v>3.2471994924523698E-2</v>
      </c>
      <c r="AA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Y33" s="1"/>
      <c r="BB33" s="3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Z33" s="1"/>
      <c r="CC33" s="3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DA33" s="1"/>
      <c r="DD33" s="3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B33" s="1"/>
      <c r="EE33" s="3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C33" s="1"/>
      <c r="FF33" s="3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D33" s="1"/>
      <c r="GG33" s="3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E33" s="1"/>
      <c r="HH33" s="3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F33" s="1"/>
      <c r="II33" s="3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G33" s="1"/>
      <c r="JJ33" s="3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H33" s="1"/>
      <c r="KK33" s="3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I33" s="1"/>
      <c r="LL33" s="3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J33" s="1"/>
      <c r="MM33" s="3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K33" s="1"/>
      <c r="NN33" s="3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L33" s="1"/>
      <c r="OO33" s="3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M33" s="1"/>
      <c r="PP33" s="3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N33" s="1"/>
      <c r="QQ33" s="3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O33" s="1"/>
      <c r="RR33" s="3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P33" s="1"/>
      <c r="SS33" s="3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Q33" s="1"/>
      <c r="TT33" s="3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R33" s="1"/>
      <c r="UU33" s="3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S33" s="1"/>
      <c r="VV33" s="3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T33" s="1"/>
      <c r="WW33" s="3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U33" s="1"/>
      <c r="XX33" s="3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V33" s="1"/>
      <c r="YY33" s="3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W33" s="1"/>
      <c r="ZZ33" s="3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X33" s="1"/>
      <c r="ABA33" s="3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Y33" s="1"/>
      <c r="ACB33" s="3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Z33" s="1"/>
      <c r="ADC33" s="3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EA33" s="1"/>
      <c r="AED33" s="3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B33" s="1"/>
      <c r="AFE33" s="3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C33" s="1"/>
      <c r="AGF33" s="3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D33" s="1"/>
      <c r="AHG33" s="3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E33" s="1"/>
      <c r="AIH33" s="3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F33" s="1"/>
      <c r="AJI33" s="3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G33" s="1"/>
      <c r="AKJ33" s="3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H33" s="1"/>
      <c r="ALK33" s="3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I33" s="1"/>
      <c r="AML33" s="3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J33" s="1"/>
      <c r="ANM33" s="3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K33" s="1"/>
      <c r="AON33" s="3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L33" s="1"/>
      <c r="APO33" s="3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M33" s="1"/>
      <c r="AQP33" s="3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N33" s="1"/>
      <c r="ARQ33" s="3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O33" s="1"/>
      <c r="ASR33" s="3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P33" s="1"/>
      <c r="ATS33" s="3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Q33" s="1"/>
      <c r="AUT33" s="3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R33" s="1"/>
      <c r="AVU33" s="3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S33" s="1"/>
      <c r="AWV33" s="3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T33" s="1"/>
      <c r="AXW33" s="3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U33" s="1"/>
      <c r="AYX33" s="3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V33" s="1"/>
      <c r="AZY33" s="3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W33" s="1"/>
      <c r="BAZ33" s="3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X33" s="1"/>
      <c r="BCA33" s="3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Y33" s="1"/>
      <c r="BDB33" s="3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Z33" s="1"/>
      <c r="BEC33" s="3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FA33" s="1"/>
      <c r="BFD33" s="3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B33" s="1"/>
      <c r="BGE33" s="3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C33" s="1"/>
      <c r="BHF33" s="3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D33" s="1"/>
      <c r="BIG33" s="3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E33" s="1"/>
      <c r="BJH33" s="3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F33" s="1"/>
      <c r="BKI33" s="3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G33" s="1"/>
      <c r="BLJ33" s="3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H33" s="1"/>
      <c r="BMK33" s="3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I33" s="1"/>
      <c r="BNL33" s="3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J33" s="1"/>
      <c r="BOM33" s="3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K33" s="1"/>
      <c r="BPN33" s="3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L33" s="1"/>
      <c r="BQO33" s="3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M33" s="1"/>
      <c r="BRP33" s="3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N33" s="1"/>
      <c r="BSQ33" s="3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O33" s="1"/>
      <c r="BTR33" s="3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P33" s="1"/>
      <c r="BUS33" s="3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Q33" s="1"/>
      <c r="BVT33" s="3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R33" s="1"/>
      <c r="BWU33" s="3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S33" s="1"/>
      <c r="BXV33" s="3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T33" s="1"/>
      <c r="BYW33" s="3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U33" s="1"/>
      <c r="BZX33" s="3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V33" s="1"/>
      <c r="CAY33" s="3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W33" s="1"/>
      <c r="CBZ33" s="3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X33" s="1"/>
      <c r="CDA33" s="3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Y33" s="1"/>
      <c r="CEB33" s="3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Z33" s="1"/>
      <c r="CFC33" s="3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GA33" s="1"/>
      <c r="CGD33" s="3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B33" s="1"/>
      <c r="CHE33" s="3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C33" s="1"/>
      <c r="CIF33" s="3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D33" s="1"/>
      <c r="CJG33" s="3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E33" s="1"/>
      <c r="CKH33" s="3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F33" s="1"/>
      <c r="CLI33" s="3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G33" s="1"/>
      <c r="CMJ33" s="3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H33" s="1"/>
      <c r="CNK33" s="3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I33" s="1"/>
      <c r="COL33" s="3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J33" s="1"/>
      <c r="CPM33" s="3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K33" s="1"/>
      <c r="CQN33" s="3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L33" s="1"/>
      <c r="CRO33" s="3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M33" s="1"/>
      <c r="CSP33" s="3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N33" s="1"/>
      <c r="CTQ33" s="3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O33" s="1"/>
      <c r="CUR33" s="3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P33" s="1"/>
      <c r="CVS33" s="3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Q33" s="1"/>
      <c r="CWT33" s="3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R33" s="1"/>
      <c r="CXU33" s="3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S33" s="1"/>
      <c r="CYV33" s="3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T33" s="1"/>
      <c r="CZW33" s="3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U33" s="1"/>
      <c r="DAX33" s="3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V33" s="1"/>
      <c r="DBY33" s="3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W33" s="1"/>
      <c r="DCZ33" s="3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X33" s="1"/>
      <c r="DEA33" s="3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Y33" s="1"/>
      <c r="DFB33" s="3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Z33" s="1"/>
      <c r="DGC33" s="3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HA33" s="1"/>
      <c r="DHD33" s="3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B33" s="1"/>
      <c r="DIE33" s="3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C33" s="1"/>
      <c r="DJF33" s="3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D33" s="1"/>
      <c r="DKG33" s="3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E33" s="1"/>
      <c r="DLH33" s="3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F33" s="1"/>
      <c r="DMI33" s="3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G33" s="1"/>
      <c r="DNJ33" s="3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H33" s="1"/>
      <c r="DOK33" s="3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I33" s="1"/>
      <c r="DPL33" s="3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J33" s="1"/>
      <c r="DQM33" s="3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K33" s="1"/>
      <c r="DRN33" s="3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L33" s="1"/>
      <c r="DSO33" s="3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M33" s="1"/>
      <c r="DTP33" s="3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N33" s="1"/>
      <c r="DUQ33" s="3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O33" s="1"/>
      <c r="DVR33" s="3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P33" s="1"/>
      <c r="DWS33" s="3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Q33" s="1"/>
      <c r="DXT33" s="3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R33" s="1"/>
      <c r="DYU33" s="3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S33" s="1"/>
      <c r="DZV33" s="3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T33" s="1"/>
      <c r="EAW33" s="3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U33" s="1"/>
      <c r="EBX33" s="3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V33" s="1"/>
      <c r="ECY33" s="3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W33" s="1"/>
      <c r="EDZ33" s="3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X33" s="1"/>
      <c r="EFA33" s="3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Y33" s="1"/>
      <c r="EGB33" s="3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Z33" s="1"/>
      <c r="EHC33" s="3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IA33" s="1"/>
      <c r="EID33" s="3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B33" s="1"/>
      <c r="EJE33" s="3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C33" s="1"/>
      <c r="EKF33" s="3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D33" s="1"/>
      <c r="ELG33" s="3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E33" s="1"/>
      <c r="EMH33" s="3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F33" s="1"/>
      <c r="ENI33" s="3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G33" s="1"/>
      <c r="EOJ33" s="3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H33" s="1"/>
      <c r="EPK33" s="3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I33" s="1"/>
      <c r="EQL33" s="3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J33" s="1"/>
      <c r="ERM33" s="3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K33" s="1"/>
      <c r="ESN33" s="3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L33" s="1"/>
      <c r="ETO33" s="3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M33" s="1"/>
      <c r="EUP33" s="3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N33" s="1"/>
      <c r="EVQ33" s="3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O33" s="1"/>
      <c r="EWR33" s="3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P33" s="1"/>
      <c r="EXS33" s="3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Q33" s="1"/>
      <c r="EYT33" s="3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R33" s="1"/>
      <c r="EZU33" s="3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S33" s="1"/>
      <c r="FAV33" s="3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T33" s="1"/>
      <c r="FBW33" s="3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U33" s="1"/>
      <c r="FCX33" s="3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V33" s="1"/>
      <c r="FDY33" s="3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W33" s="1"/>
      <c r="FEZ33" s="3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X33" s="1"/>
      <c r="FGA33" s="3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Y33" s="1"/>
      <c r="FHB33" s="3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Z33" s="1"/>
      <c r="FIC33" s="3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JA33" s="1"/>
      <c r="FJD33" s="3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B33" s="1"/>
      <c r="FKE33" s="3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C33" s="1"/>
      <c r="FLF33" s="3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D33" s="1"/>
      <c r="FMG33" s="3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E33" s="1"/>
      <c r="FNH33" s="3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F33" s="1"/>
      <c r="FOI33" s="3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G33" s="1"/>
      <c r="FPJ33" s="3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H33" s="1"/>
      <c r="FQK33" s="3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I33" s="1"/>
      <c r="FRL33" s="3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J33" s="1"/>
      <c r="FSM33" s="3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K33" s="1"/>
      <c r="FTN33" s="3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L33" s="1"/>
      <c r="FUO33" s="3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M33" s="1"/>
      <c r="FVP33" s="3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N33" s="1"/>
      <c r="FWQ33" s="3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O33" s="1"/>
      <c r="FXR33" s="3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P33" s="1"/>
      <c r="FYS33" s="3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Q33" s="1"/>
      <c r="FZT33" s="3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R33" s="1"/>
      <c r="GAU33" s="3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S33" s="1"/>
      <c r="GBV33" s="3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T33" s="1"/>
      <c r="GCW33" s="3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U33" s="1"/>
      <c r="GDX33" s="3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V33" s="1"/>
      <c r="GEY33" s="3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W33" s="1"/>
      <c r="GFZ33" s="3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X33" s="1"/>
      <c r="GHA33" s="3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Y33" s="1"/>
      <c r="GIB33" s="3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Z33" s="1"/>
      <c r="GJC33" s="3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KA33" s="1"/>
      <c r="GKD33" s="3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B33" s="1"/>
      <c r="GLE33" s="3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C33" s="1"/>
      <c r="GMF33" s="3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D33" s="1"/>
      <c r="GNG33" s="3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E33" s="1"/>
      <c r="GOH33" s="3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F33" s="1"/>
      <c r="GPI33" s="3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G33" s="1"/>
      <c r="GQJ33" s="3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H33" s="1"/>
      <c r="GRK33" s="3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I33" s="1"/>
      <c r="GSL33" s="3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J33" s="1"/>
      <c r="GTM33" s="3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K33" s="1"/>
      <c r="GUN33" s="3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L33" s="1"/>
      <c r="GVO33" s="3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M33" s="1"/>
      <c r="GWP33" s="3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N33" s="1"/>
      <c r="GXQ33" s="3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O33" s="1"/>
      <c r="GYR33" s="3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P33" s="1"/>
      <c r="GZS33" s="3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Q33" s="1"/>
      <c r="HAT33" s="3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R33" s="1"/>
      <c r="HBU33" s="3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S33" s="1"/>
      <c r="HCV33" s="3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T33" s="1"/>
      <c r="HDW33" s="3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U33" s="1"/>
      <c r="HEX33" s="3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V33" s="1"/>
      <c r="HFY33" s="3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W33" s="1"/>
      <c r="HGZ33" s="3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X33" s="1"/>
      <c r="HIA33" s="3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Y33" s="1"/>
      <c r="HJB33" s="3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Z33" s="1"/>
      <c r="HKC33" s="3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LA33" s="1"/>
      <c r="HLD33" s="3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B33" s="1"/>
      <c r="HME33" s="3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C33" s="1"/>
      <c r="HNF33" s="3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D33" s="1"/>
      <c r="HOG33" s="3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E33" s="1"/>
      <c r="HPH33" s="3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F33" s="1"/>
      <c r="HQI33" s="3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G33" s="1"/>
      <c r="HRJ33" s="3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H33" s="1"/>
      <c r="HSK33" s="3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I33" s="1"/>
      <c r="HTL33" s="3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J33" s="1"/>
      <c r="HUM33" s="3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K33" s="1"/>
      <c r="HVN33" s="3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L33" s="1"/>
      <c r="HWO33" s="3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M33" s="1"/>
      <c r="HXP33" s="3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N33" s="1"/>
      <c r="HYQ33" s="3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O33" s="1"/>
      <c r="HZR33" s="3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P33" s="1"/>
      <c r="IAS33" s="3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Q33" s="1"/>
      <c r="IBT33" s="3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R33" s="1"/>
      <c r="ICU33" s="3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S33" s="1"/>
      <c r="IDV33" s="3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T33" s="1"/>
      <c r="IEW33" s="3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U33" s="1"/>
      <c r="IFX33" s="3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V33" s="1"/>
      <c r="IGY33" s="3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W33" s="1"/>
      <c r="IHZ33" s="3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X33" s="1"/>
      <c r="IJA33" s="3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Y33" s="1"/>
      <c r="IKB33" s="3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Z33" s="1"/>
      <c r="ILC33" s="3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MA33" s="1"/>
      <c r="IMD33" s="3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B33" s="1"/>
      <c r="INE33" s="3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C33" s="1"/>
      <c r="IOF33" s="3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D33" s="1"/>
      <c r="IPG33" s="3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E33" s="1"/>
      <c r="IQH33" s="3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F33" s="1"/>
      <c r="IRI33" s="3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G33" s="1"/>
      <c r="ISJ33" s="3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H33" s="1"/>
      <c r="ITK33" s="3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I33" s="1"/>
      <c r="IUL33" s="3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J33" s="1"/>
      <c r="IVM33" s="3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K33" s="1"/>
      <c r="IWN33" s="3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L33" s="1"/>
      <c r="IXO33" s="3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M33" s="1"/>
      <c r="IYP33" s="3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N33" s="1"/>
      <c r="IZQ33" s="3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O33" s="1"/>
      <c r="JAR33" s="3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P33" s="1"/>
      <c r="JBS33" s="3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Q33" s="1"/>
      <c r="JCT33" s="3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R33" s="1"/>
      <c r="JDU33" s="3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S33" s="1"/>
      <c r="JEV33" s="3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T33" s="1"/>
      <c r="JFW33" s="3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U33" s="1"/>
      <c r="JGX33" s="3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V33" s="1"/>
      <c r="JHY33" s="3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W33" s="1"/>
      <c r="JIZ33" s="3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X33" s="1"/>
      <c r="JKA33" s="3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Y33" s="1"/>
      <c r="JLB33" s="3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Z33" s="1"/>
      <c r="JMC33" s="3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NA33" s="1"/>
      <c r="JND33" s="3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B33" s="1"/>
      <c r="JOE33" s="3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C33" s="1"/>
      <c r="JPF33" s="3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D33" s="1"/>
      <c r="JQG33" s="3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E33" s="1"/>
      <c r="JRH33" s="3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F33" s="1"/>
      <c r="JSI33" s="3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G33" s="1"/>
      <c r="JTJ33" s="3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H33" s="1"/>
      <c r="JUK33" s="3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I33" s="1"/>
      <c r="JVL33" s="3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J33" s="1"/>
      <c r="JWM33" s="3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K33" s="1"/>
      <c r="JXN33" s="3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L33" s="1"/>
      <c r="JYO33" s="3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M33" s="1"/>
      <c r="JZP33" s="3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N33" s="1"/>
      <c r="KAQ33" s="3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O33" s="1"/>
      <c r="KBR33" s="3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P33" s="1"/>
      <c r="KCS33" s="3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Q33" s="1"/>
      <c r="KDT33" s="3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R33" s="1"/>
      <c r="KEU33" s="3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S33" s="1"/>
      <c r="KFV33" s="3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T33" s="1"/>
      <c r="KGW33" s="3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U33" s="1"/>
      <c r="KHX33" s="3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V33" s="1"/>
      <c r="KIY33" s="3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W33" s="1"/>
      <c r="KJZ33" s="3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X33" s="1"/>
      <c r="KLA33" s="3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Y33" s="1"/>
      <c r="KMB33" s="3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Z33" s="1"/>
      <c r="KNC33" s="3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OA33" s="1"/>
      <c r="KOD33" s="3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B33" s="1"/>
      <c r="KPE33" s="3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C33" s="1"/>
      <c r="KQF33" s="3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D33" s="1"/>
      <c r="KRG33" s="3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E33" s="1"/>
      <c r="KSH33" s="3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F33" s="1"/>
      <c r="KTI33" s="3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G33" s="1"/>
      <c r="KUJ33" s="3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H33" s="1"/>
      <c r="KVK33" s="3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I33" s="1"/>
      <c r="KWL33" s="3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J33" s="1"/>
      <c r="KXM33" s="3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K33" s="1"/>
      <c r="KYN33" s="3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L33" s="1"/>
      <c r="KZO33" s="3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M33" s="1"/>
      <c r="LAP33" s="3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N33" s="1"/>
      <c r="LBQ33" s="3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O33" s="1"/>
      <c r="LCR33" s="3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P33" s="1"/>
      <c r="LDS33" s="3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Q33" s="1"/>
      <c r="LET33" s="3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R33" s="1"/>
      <c r="LFU33" s="3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S33" s="1"/>
      <c r="LGV33" s="3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T33" s="1"/>
      <c r="LHW33" s="3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U33" s="1"/>
      <c r="LIX33" s="3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V33" s="1"/>
      <c r="LJY33" s="3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W33" s="1"/>
      <c r="LKZ33" s="3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X33" s="1"/>
      <c r="LMA33" s="3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Y33" s="1"/>
      <c r="LNB33" s="3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Z33" s="1"/>
      <c r="LOC33" s="3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PA33" s="1"/>
      <c r="LPD33" s="3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B33" s="1"/>
      <c r="LQE33" s="3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C33" s="1"/>
      <c r="LRF33" s="3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D33" s="1"/>
      <c r="LSG33" s="3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E33" s="1"/>
      <c r="LTH33" s="3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F33" s="1"/>
      <c r="LUI33" s="3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G33" s="1"/>
      <c r="LVJ33" s="3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H33" s="1"/>
      <c r="LWK33" s="3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I33" s="1"/>
      <c r="LXL33" s="3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J33" s="1"/>
      <c r="LYM33" s="3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K33" s="1"/>
      <c r="LZN33" s="3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L33" s="1"/>
      <c r="MAO33" s="3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M33" s="1"/>
      <c r="MBP33" s="3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N33" s="1"/>
      <c r="MCQ33" s="3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O33" s="1"/>
      <c r="MDR33" s="3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P33" s="1"/>
      <c r="MES33" s="3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Q33" s="1"/>
      <c r="MFT33" s="3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R33" s="1"/>
      <c r="MGU33" s="3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S33" s="1"/>
      <c r="MHV33" s="3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T33" s="1"/>
      <c r="MIW33" s="3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U33" s="1"/>
      <c r="MJX33" s="3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V33" s="1"/>
      <c r="MKY33" s="3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W33" s="1"/>
      <c r="MLZ33" s="3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X33" s="1"/>
      <c r="MNA33" s="3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Y33" s="1"/>
      <c r="MOB33" s="3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Z33" s="1"/>
      <c r="MPC33" s="3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QA33" s="1"/>
      <c r="MQD33" s="3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B33" s="1"/>
      <c r="MRE33" s="3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C33" s="1"/>
      <c r="MSF33" s="3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D33" s="1"/>
      <c r="MTG33" s="3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E33" s="1"/>
      <c r="MUH33" s="3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F33" s="1"/>
      <c r="MVI33" s="3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G33" s="1"/>
      <c r="MWJ33" s="3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H33" s="1"/>
      <c r="MXK33" s="3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I33" s="1"/>
      <c r="MYL33" s="3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J33" s="1"/>
      <c r="MZM33" s="3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K33" s="1"/>
      <c r="NAN33" s="3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L33" s="1"/>
      <c r="NBO33" s="3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M33" s="1"/>
      <c r="NCP33" s="3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N33" s="1"/>
      <c r="NDQ33" s="3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O33" s="1"/>
      <c r="NER33" s="3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P33" s="1"/>
      <c r="NFS33" s="3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Q33" s="1"/>
      <c r="NGT33" s="3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R33" s="1"/>
      <c r="NHU33" s="3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S33" s="1"/>
      <c r="NIV33" s="3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T33" s="1"/>
      <c r="NJW33" s="3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U33" s="1"/>
      <c r="NKX33" s="3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V33" s="1"/>
      <c r="NLY33" s="3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W33" s="1"/>
      <c r="NMZ33" s="3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X33" s="1"/>
      <c r="NOA33" s="3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Y33" s="1"/>
      <c r="NPB33" s="3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Z33" s="1"/>
      <c r="NQC33" s="3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RA33" s="1"/>
      <c r="NRD33" s="3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B33" s="1"/>
      <c r="NSE33" s="3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C33" s="1"/>
      <c r="NTF33" s="3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D33" s="1"/>
      <c r="NUG33" s="3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E33" s="1"/>
      <c r="NVH33" s="3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F33" s="1"/>
      <c r="NWI33" s="3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G33" s="1"/>
      <c r="NXJ33" s="3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H33" s="1"/>
      <c r="NYK33" s="3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I33" s="1"/>
      <c r="NZL33" s="3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J33" s="1"/>
      <c r="OAM33" s="3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K33" s="1"/>
      <c r="OBN33" s="3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L33" s="1"/>
      <c r="OCO33" s="3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M33" s="1"/>
      <c r="ODP33" s="3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N33" s="1"/>
      <c r="OEQ33" s="3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O33" s="1"/>
      <c r="OFR33" s="3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P33" s="1"/>
      <c r="OGS33" s="3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Q33" s="1"/>
      <c r="OHT33" s="3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R33" s="1"/>
      <c r="OIU33" s="3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S33" s="1"/>
      <c r="OJV33" s="3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T33" s="1"/>
      <c r="OKW33" s="3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U33" s="1"/>
      <c r="OLX33" s="3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V33" s="1"/>
      <c r="OMY33" s="3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W33" s="1"/>
      <c r="ONZ33" s="3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X33" s="1"/>
      <c r="OPA33" s="3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Y33" s="1"/>
      <c r="OQB33" s="3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Z33" s="1"/>
      <c r="ORC33" s="3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SA33" s="1"/>
      <c r="OSD33" s="3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B33" s="1"/>
      <c r="OTE33" s="3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C33" s="1"/>
      <c r="OUF33" s="3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D33" s="1"/>
      <c r="OVG33" s="3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E33" s="1"/>
      <c r="OWH33" s="3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F33" s="1"/>
      <c r="OXI33" s="3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G33" s="1"/>
      <c r="OYJ33" s="3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H33" s="1"/>
      <c r="OZK33" s="3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I33" s="1"/>
      <c r="PAL33" s="3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J33" s="1"/>
      <c r="PBM33" s="3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K33" s="1"/>
      <c r="PCN33" s="3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L33" s="1"/>
      <c r="PDO33" s="3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M33" s="1"/>
      <c r="PEP33" s="3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N33" s="1"/>
      <c r="PFQ33" s="3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O33" s="1"/>
      <c r="PGR33" s="3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P33" s="1"/>
      <c r="PHS33" s="3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Q33" s="1"/>
      <c r="PIT33" s="3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R33" s="1"/>
      <c r="PJU33" s="3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S33" s="1"/>
      <c r="PKV33" s="3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T33" s="1"/>
      <c r="PLW33" s="3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U33" s="1"/>
      <c r="PMX33" s="3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V33" s="1"/>
      <c r="PNY33" s="3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W33" s="1"/>
      <c r="POZ33" s="3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X33" s="1"/>
      <c r="PQA33" s="3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Y33" s="1"/>
      <c r="PRB33" s="3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Z33" s="1"/>
      <c r="PSC33" s="3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TA33" s="1"/>
      <c r="PTD33" s="3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B33" s="1"/>
      <c r="PUE33" s="3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C33" s="1"/>
      <c r="PVF33" s="3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D33" s="1"/>
      <c r="PWG33" s="3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E33" s="1"/>
      <c r="PXH33" s="3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F33" s="1"/>
      <c r="PYI33" s="3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G33" s="1"/>
      <c r="PZJ33" s="3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H33" s="1"/>
      <c r="QAK33" s="3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I33" s="1"/>
      <c r="QBL33" s="3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J33" s="1"/>
      <c r="QCM33" s="3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K33" s="1"/>
      <c r="QDN33" s="3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L33" s="1"/>
      <c r="QEO33" s="3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M33" s="1"/>
      <c r="QFP33" s="3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N33" s="1"/>
      <c r="QGQ33" s="3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O33" s="1"/>
      <c r="QHR33" s="3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P33" s="1"/>
      <c r="QIS33" s="3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Q33" s="1"/>
      <c r="QJT33" s="3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R33" s="1"/>
      <c r="QKU33" s="3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S33" s="1"/>
      <c r="QLV33" s="3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T33" s="1"/>
      <c r="QMW33" s="3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U33" s="1"/>
      <c r="QNX33" s="3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V33" s="1"/>
      <c r="QOY33" s="3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W33" s="1"/>
      <c r="QPZ33" s="3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X33" s="1"/>
      <c r="QRA33" s="3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Y33" s="1"/>
      <c r="QSB33" s="3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Z33" s="1"/>
      <c r="QTC33" s="3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UA33" s="1"/>
      <c r="QUD33" s="3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B33" s="1"/>
      <c r="QVE33" s="3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C33" s="1"/>
      <c r="QWF33" s="3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D33" s="1"/>
      <c r="QXG33" s="3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E33" s="1"/>
      <c r="QYH33" s="3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F33" s="1"/>
      <c r="QZI33" s="3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G33" s="1"/>
      <c r="RAJ33" s="3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H33" s="1"/>
      <c r="RBK33" s="3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I33" s="1"/>
      <c r="RCL33" s="3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J33" s="1"/>
      <c r="RDM33" s="3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K33" s="1"/>
      <c r="REN33" s="3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L33" s="1"/>
      <c r="RFO33" s="3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M33" s="1"/>
      <c r="RGP33" s="3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N33" s="1"/>
      <c r="RHQ33" s="3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O33" s="1"/>
      <c r="RIR33" s="3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P33" s="1"/>
      <c r="RJS33" s="3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Q33" s="1"/>
      <c r="RKT33" s="3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R33" s="1"/>
      <c r="RLU33" s="3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S33" s="1"/>
      <c r="RMV33" s="3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T33" s="1"/>
      <c r="RNW33" s="3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U33" s="1"/>
      <c r="ROX33" s="3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V33" s="1"/>
      <c r="RPY33" s="3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W33" s="1"/>
      <c r="RQZ33" s="3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X33" s="1"/>
      <c r="RSA33" s="3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Y33" s="1"/>
      <c r="RTB33" s="3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Z33" s="1"/>
      <c r="RUC33" s="3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VA33" s="1"/>
      <c r="RVD33" s="3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B33" s="1"/>
      <c r="RWE33" s="3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C33" s="1"/>
      <c r="RXF33" s="3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D33" s="1"/>
      <c r="RYG33" s="3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E33" s="1"/>
      <c r="RZH33" s="3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F33" s="1"/>
      <c r="SAI33" s="3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G33" s="1"/>
      <c r="SBJ33" s="3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H33" s="1"/>
      <c r="SCK33" s="3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I33" s="1"/>
      <c r="SDL33" s="3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J33" s="1"/>
      <c r="SEM33" s="3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K33" s="1"/>
      <c r="SFN33" s="3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L33" s="1"/>
      <c r="SGO33" s="3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M33" s="1"/>
      <c r="SHP33" s="3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N33" s="1"/>
      <c r="SIQ33" s="3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O33" s="1"/>
      <c r="SJR33" s="3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P33" s="1"/>
      <c r="SKS33" s="3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Q33" s="1"/>
      <c r="SLT33" s="3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R33" s="1"/>
      <c r="SMU33" s="3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S33" s="1"/>
      <c r="SNV33" s="3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T33" s="1"/>
      <c r="SOW33" s="3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U33" s="1"/>
      <c r="SPX33" s="3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V33" s="1"/>
      <c r="SQY33" s="3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W33" s="1"/>
      <c r="SRZ33" s="3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X33" s="1"/>
      <c r="STA33" s="3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Y33" s="1"/>
      <c r="SUB33" s="3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Z33" s="1"/>
      <c r="SVC33" s="3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WA33" s="1"/>
      <c r="SWD33" s="3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B33" s="1"/>
      <c r="SXE33" s="3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C33" s="1"/>
      <c r="SYF33" s="3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D33" s="1"/>
      <c r="SZG33" s="3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E33" s="1"/>
      <c r="TAH33" s="3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F33" s="1"/>
      <c r="TBI33" s="3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G33" s="1"/>
      <c r="TCJ33" s="3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H33" s="1"/>
      <c r="TDK33" s="3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I33" s="1"/>
      <c r="TEL33" s="3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J33" s="1"/>
      <c r="TFM33" s="3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K33" s="1"/>
      <c r="TGN33" s="3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L33" s="1"/>
      <c r="THO33" s="3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M33" s="1"/>
      <c r="TIP33" s="3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N33" s="1"/>
      <c r="TJQ33" s="3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O33" s="1"/>
      <c r="TKR33" s="3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P33" s="1"/>
      <c r="TLS33" s="3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Q33" s="1"/>
      <c r="TMT33" s="3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R33" s="1"/>
      <c r="TNU33" s="3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S33" s="1"/>
      <c r="TOV33" s="3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T33" s="1"/>
      <c r="TPW33" s="3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U33" s="1"/>
      <c r="TQX33" s="3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V33" s="1"/>
      <c r="TRY33" s="3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W33" s="1"/>
      <c r="TSZ33" s="3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X33" s="1"/>
      <c r="TUA33" s="3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Y33" s="1"/>
      <c r="TVB33" s="3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Z33" s="1"/>
      <c r="TWC33" s="3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XA33" s="1"/>
      <c r="TXD33" s="3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B33" s="1"/>
      <c r="TYE33" s="3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C33" s="1"/>
      <c r="TZF33" s="3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D33" s="1"/>
      <c r="UAG33" s="3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E33" s="1"/>
      <c r="UBH33" s="3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F33" s="1"/>
      <c r="UCI33" s="3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G33" s="1"/>
      <c r="UDJ33" s="3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H33" s="1"/>
      <c r="UEK33" s="3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I33" s="1"/>
      <c r="UFL33" s="3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J33" s="1"/>
      <c r="UGM33" s="3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K33" s="1"/>
      <c r="UHN33" s="3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L33" s="1"/>
      <c r="UIO33" s="3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M33" s="1"/>
      <c r="UJP33" s="3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N33" s="1"/>
      <c r="UKQ33" s="3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O33" s="1"/>
      <c r="ULR33" s="3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P33" s="1"/>
      <c r="UMS33" s="3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Q33" s="1"/>
      <c r="UNT33" s="3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R33" s="1"/>
      <c r="UOU33" s="3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S33" s="1"/>
      <c r="UPV33" s="3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T33" s="1"/>
      <c r="UQW33" s="3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U33" s="1"/>
      <c r="URX33" s="3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V33" s="1"/>
      <c r="USY33" s="3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W33" s="1"/>
      <c r="UTZ33" s="3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X33" s="1"/>
      <c r="UVA33" s="3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Y33" s="1"/>
      <c r="UWB33" s="3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Z33" s="1"/>
      <c r="UXC33" s="3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YA33" s="1"/>
      <c r="UYD33" s="3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B33" s="1"/>
      <c r="UZE33" s="3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C33" s="1"/>
      <c r="VAF33" s="3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D33" s="1"/>
      <c r="VBG33" s="3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E33" s="1"/>
      <c r="VCH33" s="3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F33" s="1"/>
      <c r="VDI33" s="3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G33" s="1"/>
      <c r="VEJ33" s="3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H33" s="1"/>
      <c r="VFK33" s="3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I33" s="1"/>
      <c r="VGL33" s="3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J33" s="1"/>
      <c r="VHM33" s="3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K33" s="1"/>
      <c r="VIN33" s="3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L33" s="1"/>
      <c r="VJO33" s="3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M33" s="1"/>
      <c r="VKP33" s="3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N33" s="1"/>
      <c r="VLQ33" s="3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O33" s="1"/>
      <c r="VMR33" s="3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P33" s="1"/>
      <c r="VNS33" s="3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Q33" s="1"/>
      <c r="VOT33" s="3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R33" s="1"/>
      <c r="VPU33" s="3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S33" s="1"/>
      <c r="VQV33" s="3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T33" s="1"/>
      <c r="VRW33" s="3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U33" s="1"/>
      <c r="VSX33" s="3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V33" s="1"/>
      <c r="VTY33" s="3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W33" s="1"/>
      <c r="VUZ33" s="3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X33" s="1"/>
      <c r="VWA33" s="3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Y33" s="1"/>
      <c r="VXB33" s="3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Z33" s="1"/>
      <c r="VYC33" s="3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ZA33" s="1"/>
      <c r="VZD33" s="3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B33" s="1"/>
      <c r="WAE33" s="3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C33" s="1"/>
      <c r="WBF33" s="3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D33" s="1"/>
      <c r="WCG33" s="3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E33" s="1"/>
      <c r="WDH33" s="3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F33" s="1"/>
      <c r="WEI33" s="3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G33" s="1"/>
      <c r="WFJ33" s="3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H33" s="1"/>
      <c r="WGK33" s="3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I33" s="1"/>
      <c r="WHL33" s="3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J33" s="1"/>
      <c r="WIM33" s="3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K33" s="1"/>
      <c r="WJN33" s="3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L33" s="1"/>
      <c r="WKO33" s="3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M33" s="1"/>
      <c r="WLP33" s="3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N33" s="1"/>
      <c r="WMQ33" s="3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O33" s="1"/>
      <c r="WNR33" s="3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P33" s="1"/>
      <c r="WOS33" s="3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Q33" s="1"/>
      <c r="WPT33" s="3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R33" s="1"/>
      <c r="WQU33" s="3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S33" s="1"/>
      <c r="WRV33" s="3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T33" s="1"/>
      <c r="WSW33" s="3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U33" s="1"/>
      <c r="WTX33" s="3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V33" s="1"/>
      <c r="WUY33" s="3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W33" s="1"/>
      <c r="WVZ33" s="3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X33" s="1"/>
      <c r="WXA33" s="3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Y33" s="1"/>
      <c r="WYB33" s="3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Z33" s="1"/>
      <c r="WZC33" s="3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XAA33" s="1"/>
      <c r="XAD33" s="3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B33" s="1"/>
      <c r="XBE33" s="3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C33" s="1"/>
      <c r="XCF33" s="3"/>
      <c r="XCH33" s="9"/>
      <c r="XCI33" s="9"/>
      <c r="XCJ33" s="9"/>
      <c r="XCK33" s="9"/>
      <c r="XCL33" s="9"/>
      <c r="XCM33" s="9"/>
      <c r="XCN33" s="9"/>
      <c r="XCO33" s="9"/>
      <c r="XCP33" s="9"/>
      <c r="XCQ33" s="9"/>
      <c r="XCR33" s="9"/>
      <c r="XCS33" s="9"/>
      <c r="XCT33" s="9"/>
      <c r="XCU33" s="9"/>
      <c r="XCV33" s="9"/>
      <c r="XCW33" s="9"/>
      <c r="XCX33" s="9"/>
      <c r="XCY33" s="9"/>
      <c r="XCZ33" s="9"/>
      <c r="XDA33" s="9"/>
      <c r="XDB33" s="9"/>
      <c r="XDD33" s="1"/>
      <c r="XDG33" s="3"/>
      <c r="XDI33" s="9"/>
      <c r="XDJ33" s="9"/>
      <c r="XDK33" s="9"/>
      <c r="XDL33" s="9"/>
      <c r="XDM33" s="9"/>
      <c r="XDN33" s="9"/>
      <c r="XDO33" s="9"/>
      <c r="XDP33" s="9"/>
      <c r="XDQ33" s="9"/>
      <c r="XDR33" s="9"/>
      <c r="XDS33" s="9"/>
      <c r="XDT33" s="9"/>
      <c r="XDU33" s="9"/>
      <c r="XDV33" s="9"/>
      <c r="XDW33" s="9"/>
      <c r="XDX33" s="9"/>
      <c r="XDY33" s="9"/>
      <c r="XDZ33" s="9"/>
      <c r="XEA33" s="9"/>
      <c r="XEB33" s="9"/>
      <c r="XEC33" s="9"/>
      <c r="XEE33" s="1"/>
      <c r="XEH33" s="3"/>
      <c r="XEJ33" s="9"/>
      <c r="XEK33" s="9"/>
      <c r="XEL33" s="9"/>
      <c r="XEM33" s="9"/>
      <c r="XEN33" s="9"/>
      <c r="XEO33" s="9"/>
      <c r="XEP33" s="9"/>
      <c r="XEQ33" s="9"/>
      <c r="XER33" s="9"/>
      <c r="XES33" s="9"/>
      <c r="XET33" s="9"/>
      <c r="XEU33" s="9"/>
      <c r="XEV33" s="9"/>
      <c r="XEW33" s="9"/>
      <c r="XEX33" s="9"/>
      <c r="XEY33" s="9"/>
      <c r="XEZ33" s="9"/>
      <c r="XFA33" s="9"/>
      <c r="XFB33" s="9"/>
      <c r="XFC33" s="9"/>
    </row>
    <row r="34" spans="1:1023 1026:2047 2049:13311 13313:14334 14337:15360 15363:16383" ht="21" x14ac:dyDescent="0.2">
      <c r="A34" s="3" t="s">
        <v>77</v>
      </c>
      <c r="C34" s="9">
        <v>8937081</v>
      </c>
      <c r="D34" s="9"/>
      <c r="E34" s="9">
        <v>417143317787</v>
      </c>
      <c r="F34" s="9"/>
      <c r="G34" s="9">
        <v>881283412510.56006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63">
        <v>8937081</v>
      </c>
      <c r="R34" s="63"/>
      <c r="S34" s="63">
        <v>91250</v>
      </c>
      <c r="T34" s="63"/>
      <c r="U34" s="63">
        <v>417143317787</v>
      </c>
      <c r="V34" s="63"/>
      <c r="W34" s="63">
        <v>810656364834.56299</v>
      </c>
      <c r="Y34" s="1">
        <v>6.0353617117823631E-2</v>
      </c>
      <c r="AA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Y34" s="1"/>
      <c r="BB34" s="3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Z34" s="1"/>
      <c r="CC34" s="3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DA34" s="1"/>
      <c r="DD34" s="3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B34" s="1"/>
      <c r="EE34" s="3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C34" s="1"/>
      <c r="FF34" s="3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D34" s="1"/>
      <c r="GG34" s="3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E34" s="1"/>
      <c r="HH34" s="3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F34" s="1"/>
      <c r="II34" s="3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G34" s="1"/>
      <c r="JJ34" s="3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H34" s="1"/>
      <c r="KK34" s="3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I34" s="1"/>
      <c r="LL34" s="3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J34" s="1"/>
      <c r="MM34" s="3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K34" s="1"/>
      <c r="NN34" s="3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L34" s="1"/>
      <c r="OO34" s="3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M34" s="1"/>
      <c r="PP34" s="3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N34" s="1"/>
      <c r="QQ34" s="3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O34" s="1"/>
      <c r="RR34" s="3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P34" s="1"/>
      <c r="SS34" s="3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Q34" s="1"/>
      <c r="TT34" s="3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R34" s="1"/>
      <c r="UU34" s="3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S34" s="1"/>
      <c r="VV34" s="3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T34" s="1"/>
      <c r="WW34" s="3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U34" s="1"/>
      <c r="XX34" s="3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V34" s="1"/>
      <c r="YY34" s="3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W34" s="1"/>
      <c r="ZZ34" s="3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X34" s="1"/>
      <c r="ABA34" s="3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Y34" s="1"/>
      <c r="ACB34" s="3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Z34" s="1"/>
      <c r="ADC34" s="3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EA34" s="1"/>
      <c r="AED34" s="3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B34" s="1"/>
      <c r="AFE34" s="3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C34" s="1"/>
      <c r="AGF34" s="3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D34" s="1"/>
      <c r="AHG34" s="3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E34" s="1"/>
      <c r="AIH34" s="3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F34" s="1"/>
      <c r="AJI34" s="3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G34" s="1"/>
      <c r="AKJ34" s="3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H34" s="1"/>
      <c r="ALK34" s="3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I34" s="1"/>
      <c r="AML34" s="3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J34" s="1"/>
      <c r="ANM34" s="3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K34" s="1"/>
      <c r="AON34" s="3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L34" s="1"/>
      <c r="APO34" s="3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M34" s="1"/>
      <c r="AQP34" s="3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N34" s="1"/>
      <c r="ARQ34" s="3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O34" s="1"/>
      <c r="ASR34" s="3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P34" s="1"/>
      <c r="ATS34" s="3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Q34" s="1"/>
      <c r="AUT34" s="3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R34" s="1"/>
      <c r="AVU34" s="3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S34" s="1"/>
      <c r="AWV34" s="3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T34" s="1"/>
      <c r="AXW34" s="3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U34" s="1"/>
      <c r="AYX34" s="3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V34" s="1"/>
      <c r="AZY34" s="3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W34" s="1"/>
      <c r="BAZ34" s="3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X34" s="1"/>
      <c r="BCA34" s="3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Y34" s="1"/>
      <c r="BDB34" s="3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Z34" s="1"/>
      <c r="BEC34" s="3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FA34" s="1"/>
      <c r="BFD34" s="3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B34" s="1"/>
      <c r="BGE34" s="3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C34" s="1"/>
      <c r="BHF34" s="3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D34" s="1"/>
      <c r="BIG34" s="3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E34" s="1"/>
      <c r="BJH34" s="3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F34" s="1"/>
      <c r="BKI34" s="3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G34" s="1"/>
      <c r="BLJ34" s="3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H34" s="1"/>
      <c r="BMK34" s="3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I34" s="1"/>
      <c r="BNL34" s="3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J34" s="1"/>
      <c r="BOM34" s="3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K34" s="1"/>
      <c r="BPN34" s="3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L34" s="1"/>
      <c r="BQO34" s="3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M34" s="1"/>
      <c r="BRP34" s="3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N34" s="1"/>
      <c r="BSQ34" s="3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O34" s="1"/>
      <c r="BTR34" s="3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P34" s="1"/>
      <c r="BUS34" s="3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Q34" s="1"/>
      <c r="BVT34" s="3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R34" s="1"/>
      <c r="BWU34" s="3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S34" s="1"/>
      <c r="BXV34" s="3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T34" s="1"/>
      <c r="BYW34" s="3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U34" s="1"/>
      <c r="BZX34" s="3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V34" s="1"/>
      <c r="CAY34" s="3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W34" s="1"/>
      <c r="CBZ34" s="3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X34" s="1"/>
      <c r="CDA34" s="3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Y34" s="1"/>
      <c r="CEB34" s="3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Z34" s="1"/>
      <c r="CFC34" s="3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GA34" s="1"/>
      <c r="CGD34" s="3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B34" s="1"/>
      <c r="CHE34" s="3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C34" s="1"/>
      <c r="CIF34" s="3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D34" s="1"/>
      <c r="CJG34" s="3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E34" s="1"/>
      <c r="CKH34" s="3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F34" s="1"/>
      <c r="CLI34" s="3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G34" s="1"/>
      <c r="CMJ34" s="3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H34" s="1"/>
      <c r="CNK34" s="3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I34" s="1"/>
      <c r="COL34" s="3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J34" s="1"/>
      <c r="CPM34" s="3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K34" s="1"/>
      <c r="CQN34" s="3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L34" s="1"/>
      <c r="CRO34" s="3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M34" s="1"/>
      <c r="CSP34" s="3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N34" s="1"/>
      <c r="CTQ34" s="3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O34" s="1"/>
      <c r="CUR34" s="3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P34" s="1"/>
      <c r="CVS34" s="3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Q34" s="1"/>
      <c r="CWT34" s="3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R34" s="1"/>
      <c r="CXU34" s="3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S34" s="1"/>
      <c r="CYV34" s="3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T34" s="1"/>
      <c r="CZW34" s="3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U34" s="1"/>
      <c r="DAX34" s="3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V34" s="1"/>
      <c r="DBY34" s="3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W34" s="1"/>
      <c r="DCZ34" s="3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X34" s="1"/>
      <c r="DEA34" s="3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Y34" s="1"/>
      <c r="DFB34" s="3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Z34" s="1"/>
      <c r="DGC34" s="3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HA34" s="1"/>
      <c r="DHD34" s="3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B34" s="1"/>
      <c r="DIE34" s="3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C34" s="1"/>
      <c r="DJF34" s="3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D34" s="1"/>
      <c r="DKG34" s="3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E34" s="1"/>
      <c r="DLH34" s="3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F34" s="1"/>
      <c r="DMI34" s="3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G34" s="1"/>
      <c r="DNJ34" s="3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H34" s="1"/>
      <c r="DOK34" s="3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I34" s="1"/>
      <c r="DPL34" s="3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J34" s="1"/>
      <c r="DQM34" s="3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K34" s="1"/>
      <c r="DRN34" s="3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L34" s="1"/>
      <c r="DSO34" s="3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M34" s="1"/>
      <c r="DTP34" s="3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N34" s="1"/>
      <c r="DUQ34" s="3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O34" s="1"/>
      <c r="DVR34" s="3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P34" s="1"/>
      <c r="DWS34" s="3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Q34" s="1"/>
      <c r="DXT34" s="3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R34" s="1"/>
      <c r="DYU34" s="3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S34" s="1"/>
      <c r="DZV34" s="3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T34" s="1"/>
      <c r="EAW34" s="3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U34" s="1"/>
      <c r="EBX34" s="3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V34" s="1"/>
      <c r="ECY34" s="3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W34" s="1"/>
      <c r="EDZ34" s="3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X34" s="1"/>
      <c r="EFA34" s="3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Y34" s="1"/>
      <c r="EGB34" s="3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Z34" s="1"/>
      <c r="EHC34" s="3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IA34" s="1"/>
      <c r="EID34" s="3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B34" s="1"/>
      <c r="EJE34" s="3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C34" s="1"/>
      <c r="EKF34" s="3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D34" s="1"/>
      <c r="ELG34" s="3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E34" s="1"/>
      <c r="EMH34" s="3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F34" s="1"/>
      <c r="ENI34" s="3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G34" s="1"/>
      <c r="EOJ34" s="3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H34" s="1"/>
      <c r="EPK34" s="3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I34" s="1"/>
      <c r="EQL34" s="3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J34" s="1"/>
      <c r="ERM34" s="3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K34" s="1"/>
      <c r="ESN34" s="3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L34" s="1"/>
      <c r="ETO34" s="3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M34" s="1"/>
      <c r="EUP34" s="3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N34" s="1"/>
      <c r="EVQ34" s="3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O34" s="1"/>
      <c r="EWR34" s="3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P34" s="1"/>
      <c r="EXS34" s="3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Q34" s="1"/>
      <c r="EYT34" s="3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R34" s="1"/>
      <c r="EZU34" s="3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S34" s="1"/>
      <c r="FAV34" s="3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T34" s="1"/>
      <c r="FBW34" s="3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U34" s="1"/>
      <c r="FCX34" s="3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V34" s="1"/>
      <c r="FDY34" s="3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W34" s="1"/>
      <c r="FEZ34" s="3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X34" s="1"/>
      <c r="FGA34" s="3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Y34" s="1"/>
      <c r="FHB34" s="3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Z34" s="1"/>
      <c r="FIC34" s="3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JA34" s="1"/>
      <c r="FJD34" s="3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B34" s="1"/>
      <c r="FKE34" s="3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C34" s="1"/>
      <c r="FLF34" s="3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D34" s="1"/>
      <c r="FMG34" s="3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E34" s="1"/>
      <c r="FNH34" s="3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F34" s="1"/>
      <c r="FOI34" s="3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G34" s="1"/>
      <c r="FPJ34" s="3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H34" s="1"/>
      <c r="FQK34" s="3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I34" s="1"/>
      <c r="FRL34" s="3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J34" s="1"/>
      <c r="FSM34" s="3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K34" s="1"/>
      <c r="FTN34" s="3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L34" s="1"/>
      <c r="FUO34" s="3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M34" s="1"/>
      <c r="FVP34" s="3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N34" s="1"/>
      <c r="FWQ34" s="3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O34" s="1"/>
      <c r="FXR34" s="3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P34" s="1"/>
      <c r="FYS34" s="3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Q34" s="1"/>
      <c r="FZT34" s="3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R34" s="1"/>
      <c r="GAU34" s="3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S34" s="1"/>
      <c r="GBV34" s="3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T34" s="1"/>
      <c r="GCW34" s="3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U34" s="1"/>
      <c r="GDX34" s="3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V34" s="1"/>
      <c r="GEY34" s="3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W34" s="1"/>
      <c r="GFZ34" s="3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X34" s="1"/>
      <c r="GHA34" s="3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Y34" s="1"/>
      <c r="GIB34" s="3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Z34" s="1"/>
      <c r="GJC34" s="3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KA34" s="1"/>
      <c r="GKD34" s="3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B34" s="1"/>
      <c r="GLE34" s="3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C34" s="1"/>
      <c r="GMF34" s="3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D34" s="1"/>
      <c r="GNG34" s="3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E34" s="1"/>
      <c r="GOH34" s="3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F34" s="1"/>
      <c r="GPI34" s="3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G34" s="1"/>
      <c r="GQJ34" s="3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H34" s="1"/>
      <c r="GRK34" s="3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I34" s="1"/>
      <c r="GSL34" s="3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J34" s="1"/>
      <c r="GTM34" s="3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K34" s="1"/>
      <c r="GUN34" s="3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L34" s="1"/>
      <c r="GVO34" s="3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M34" s="1"/>
      <c r="GWP34" s="3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N34" s="1"/>
      <c r="GXQ34" s="3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O34" s="1"/>
      <c r="GYR34" s="3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P34" s="1"/>
      <c r="GZS34" s="3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Q34" s="1"/>
      <c r="HAT34" s="3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R34" s="1"/>
      <c r="HBU34" s="3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S34" s="1"/>
      <c r="HCV34" s="3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T34" s="1"/>
      <c r="HDW34" s="3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U34" s="1"/>
      <c r="HEX34" s="3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V34" s="1"/>
      <c r="HFY34" s="3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W34" s="1"/>
      <c r="HGZ34" s="3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X34" s="1"/>
      <c r="HIA34" s="3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Y34" s="1"/>
      <c r="HJB34" s="3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Z34" s="1"/>
      <c r="HKC34" s="3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LA34" s="1"/>
      <c r="HLD34" s="3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B34" s="1"/>
      <c r="HME34" s="3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C34" s="1"/>
      <c r="HNF34" s="3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D34" s="1"/>
      <c r="HOG34" s="3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E34" s="1"/>
      <c r="HPH34" s="3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F34" s="1"/>
      <c r="HQI34" s="3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G34" s="1"/>
      <c r="HRJ34" s="3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H34" s="1"/>
      <c r="HSK34" s="3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I34" s="1"/>
      <c r="HTL34" s="3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J34" s="1"/>
      <c r="HUM34" s="3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K34" s="1"/>
      <c r="HVN34" s="3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L34" s="1"/>
      <c r="HWO34" s="3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M34" s="1"/>
      <c r="HXP34" s="3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N34" s="1"/>
      <c r="HYQ34" s="3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O34" s="1"/>
      <c r="HZR34" s="3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P34" s="1"/>
      <c r="IAS34" s="3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Q34" s="1"/>
      <c r="IBT34" s="3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R34" s="1"/>
      <c r="ICU34" s="3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S34" s="1"/>
      <c r="IDV34" s="3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T34" s="1"/>
      <c r="IEW34" s="3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U34" s="1"/>
      <c r="IFX34" s="3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V34" s="1"/>
      <c r="IGY34" s="3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W34" s="1"/>
      <c r="IHZ34" s="3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X34" s="1"/>
      <c r="IJA34" s="3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Y34" s="1"/>
      <c r="IKB34" s="3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Z34" s="1"/>
      <c r="ILC34" s="3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MA34" s="1"/>
      <c r="IMD34" s="3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B34" s="1"/>
      <c r="INE34" s="3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C34" s="1"/>
      <c r="IOF34" s="3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D34" s="1"/>
      <c r="IPG34" s="3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E34" s="1"/>
      <c r="IQH34" s="3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F34" s="1"/>
      <c r="IRI34" s="3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G34" s="1"/>
      <c r="ISJ34" s="3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H34" s="1"/>
      <c r="ITK34" s="3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I34" s="1"/>
      <c r="IUL34" s="3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J34" s="1"/>
      <c r="IVM34" s="3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K34" s="1"/>
      <c r="IWN34" s="3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L34" s="1"/>
      <c r="IXO34" s="3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M34" s="1"/>
      <c r="IYP34" s="3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N34" s="1"/>
      <c r="IZQ34" s="3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O34" s="1"/>
      <c r="JAR34" s="3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P34" s="1"/>
      <c r="JBS34" s="3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Q34" s="1"/>
      <c r="JCT34" s="3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R34" s="1"/>
      <c r="JDU34" s="3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S34" s="1"/>
      <c r="JEV34" s="3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T34" s="1"/>
      <c r="JFW34" s="3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U34" s="1"/>
      <c r="JGX34" s="3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V34" s="1"/>
      <c r="JHY34" s="3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W34" s="1"/>
      <c r="JIZ34" s="3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X34" s="1"/>
      <c r="JKA34" s="3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Y34" s="1"/>
      <c r="JLB34" s="3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Z34" s="1"/>
      <c r="JMC34" s="3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NA34" s="1"/>
      <c r="JND34" s="3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B34" s="1"/>
      <c r="JOE34" s="3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C34" s="1"/>
      <c r="JPF34" s="3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D34" s="1"/>
      <c r="JQG34" s="3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E34" s="1"/>
      <c r="JRH34" s="3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F34" s="1"/>
      <c r="JSI34" s="3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G34" s="1"/>
      <c r="JTJ34" s="3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H34" s="1"/>
      <c r="JUK34" s="3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I34" s="1"/>
      <c r="JVL34" s="3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J34" s="1"/>
      <c r="JWM34" s="3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K34" s="1"/>
      <c r="JXN34" s="3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L34" s="1"/>
      <c r="JYO34" s="3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M34" s="1"/>
      <c r="JZP34" s="3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N34" s="1"/>
      <c r="KAQ34" s="3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O34" s="1"/>
      <c r="KBR34" s="3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P34" s="1"/>
      <c r="KCS34" s="3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Q34" s="1"/>
      <c r="KDT34" s="3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R34" s="1"/>
      <c r="KEU34" s="3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S34" s="1"/>
      <c r="KFV34" s="3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T34" s="1"/>
      <c r="KGW34" s="3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U34" s="1"/>
      <c r="KHX34" s="3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V34" s="1"/>
      <c r="KIY34" s="3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W34" s="1"/>
      <c r="KJZ34" s="3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X34" s="1"/>
      <c r="KLA34" s="3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Y34" s="1"/>
      <c r="KMB34" s="3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Z34" s="1"/>
      <c r="KNC34" s="3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OA34" s="1"/>
      <c r="KOD34" s="3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B34" s="1"/>
      <c r="KPE34" s="3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C34" s="1"/>
      <c r="KQF34" s="3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D34" s="1"/>
      <c r="KRG34" s="3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E34" s="1"/>
      <c r="KSH34" s="3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F34" s="1"/>
      <c r="KTI34" s="3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G34" s="1"/>
      <c r="KUJ34" s="3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H34" s="1"/>
      <c r="KVK34" s="3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I34" s="1"/>
      <c r="KWL34" s="3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J34" s="1"/>
      <c r="KXM34" s="3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K34" s="1"/>
      <c r="KYN34" s="3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L34" s="1"/>
      <c r="KZO34" s="3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M34" s="1"/>
      <c r="LAP34" s="3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N34" s="1"/>
      <c r="LBQ34" s="3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O34" s="1"/>
      <c r="LCR34" s="3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P34" s="1"/>
      <c r="LDS34" s="3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Q34" s="1"/>
      <c r="LET34" s="3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R34" s="1"/>
      <c r="LFU34" s="3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S34" s="1"/>
      <c r="LGV34" s="3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T34" s="1"/>
      <c r="LHW34" s="3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U34" s="1"/>
      <c r="LIX34" s="3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V34" s="1"/>
      <c r="LJY34" s="3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W34" s="1"/>
      <c r="LKZ34" s="3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X34" s="1"/>
      <c r="LMA34" s="3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Y34" s="1"/>
      <c r="LNB34" s="3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Z34" s="1"/>
      <c r="LOC34" s="3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PA34" s="1"/>
      <c r="LPD34" s="3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B34" s="1"/>
      <c r="LQE34" s="3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C34" s="1"/>
      <c r="LRF34" s="3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D34" s="1"/>
      <c r="LSG34" s="3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E34" s="1"/>
      <c r="LTH34" s="3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F34" s="1"/>
      <c r="LUI34" s="3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G34" s="1"/>
      <c r="LVJ34" s="3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H34" s="1"/>
      <c r="LWK34" s="3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I34" s="1"/>
      <c r="LXL34" s="3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J34" s="1"/>
      <c r="LYM34" s="3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K34" s="1"/>
      <c r="LZN34" s="3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L34" s="1"/>
      <c r="MAO34" s="3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M34" s="1"/>
      <c r="MBP34" s="3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N34" s="1"/>
      <c r="MCQ34" s="3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O34" s="1"/>
      <c r="MDR34" s="3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P34" s="1"/>
      <c r="MES34" s="3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Q34" s="1"/>
      <c r="MFT34" s="3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R34" s="1"/>
      <c r="MGU34" s="3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S34" s="1"/>
      <c r="MHV34" s="3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T34" s="1"/>
      <c r="MIW34" s="3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U34" s="1"/>
      <c r="MJX34" s="3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V34" s="1"/>
      <c r="MKY34" s="3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W34" s="1"/>
      <c r="MLZ34" s="3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X34" s="1"/>
      <c r="MNA34" s="3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Y34" s="1"/>
      <c r="MOB34" s="3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Z34" s="1"/>
      <c r="MPC34" s="3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QA34" s="1"/>
      <c r="MQD34" s="3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B34" s="1"/>
      <c r="MRE34" s="3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C34" s="1"/>
      <c r="MSF34" s="3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D34" s="1"/>
      <c r="MTG34" s="3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E34" s="1"/>
      <c r="MUH34" s="3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F34" s="1"/>
      <c r="MVI34" s="3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G34" s="1"/>
      <c r="MWJ34" s="3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H34" s="1"/>
      <c r="MXK34" s="3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I34" s="1"/>
      <c r="MYL34" s="3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J34" s="1"/>
      <c r="MZM34" s="3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K34" s="1"/>
      <c r="NAN34" s="3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L34" s="1"/>
      <c r="NBO34" s="3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M34" s="1"/>
      <c r="NCP34" s="3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N34" s="1"/>
      <c r="NDQ34" s="3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O34" s="1"/>
      <c r="NER34" s="3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P34" s="1"/>
      <c r="NFS34" s="3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Q34" s="1"/>
      <c r="NGT34" s="3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R34" s="1"/>
      <c r="NHU34" s="3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S34" s="1"/>
      <c r="NIV34" s="3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T34" s="1"/>
      <c r="NJW34" s="3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U34" s="1"/>
      <c r="NKX34" s="3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V34" s="1"/>
      <c r="NLY34" s="3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W34" s="1"/>
      <c r="NMZ34" s="3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X34" s="1"/>
      <c r="NOA34" s="3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Y34" s="1"/>
      <c r="NPB34" s="3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Z34" s="1"/>
      <c r="NQC34" s="3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RA34" s="1"/>
      <c r="NRD34" s="3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B34" s="1"/>
      <c r="NSE34" s="3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C34" s="1"/>
      <c r="NTF34" s="3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D34" s="1"/>
      <c r="NUG34" s="3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E34" s="1"/>
      <c r="NVH34" s="3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F34" s="1"/>
      <c r="NWI34" s="3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G34" s="1"/>
      <c r="NXJ34" s="3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H34" s="1"/>
      <c r="NYK34" s="3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I34" s="1"/>
      <c r="NZL34" s="3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J34" s="1"/>
      <c r="OAM34" s="3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K34" s="1"/>
      <c r="OBN34" s="3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L34" s="1"/>
      <c r="OCO34" s="3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M34" s="1"/>
      <c r="ODP34" s="3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N34" s="1"/>
      <c r="OEQ34" s="3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O34" s="1"/>
      <c r="OFR34" s="3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P34" s="1"/>
      <c r="OGS34" s="3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Q34" s="1"/>
      <c r="OHT34" s="3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R34" s="1"/>
      <c r="OIU34" s="3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S34" s="1"/>
      <c r="OJV34" s="3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T34" s="1"/>
      <c r="OKW34" s="3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U34" s="1"/>
      <c r="OLX34" s="3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V34" s="1"/>
      <c r="OMY34" s="3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W34" s="1"/>
      <c r="ONZ34" s="3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X34" s="1"/>
      <c r="OPA34" s="3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Y34" s="1"/>
      <c r="OQB34" s="3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Z34" s="1"/>
      <c r="ORC34" s="3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SA34" s="1"/>
      <c r="OSD34" s="3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B34" s="1"/>
      <c r="OTE34" s="3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C34" s="1"/>
      <c r="OUF34" s="3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D34" s="1"/>
      <c r="OVG34" s="3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E34" s="1"/>
      <c r="OWH34" s="3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F34" s="1"/>
      <c r="OXI34" s="3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G34" s="1"/>
      <c r="OYJ34" s="3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H34" s="1"/>
      <c r="OZK34" s="3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I34" s="1"/>
      <c r="PAL34" s="3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J34" s="1"/>
      <c r="PBM34" s="3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K34" s="1"/>
      <c r="PCN34" s="3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L34" s="1"/>
      <c r="PDO34" s="3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M34" s="1"/>
      <c r="PEP34" s="3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N34" s="1"/>
      <c r="PFQ34" s="3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O34" s="1"/>
      <c r="PGR34" s="3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P34" s="1"/>
      <c r="PHS34" s="3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Q34" s="1"/>
      <c r="PIT34" s="3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R34" s="1"/>
      <c r="PJU34" s="3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S34" s="1"/>
      <c r="PKV34" s="3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T34" s="1"/>
      <c r="PLW34" s="3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U34" s="1"/>
      <c r="PMX34" s="3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V34" s="1"/>
      <c r="PNY34" s="3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W34" s="1"/>
      <c r="POZ34" s="3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X34" s="1"/>
      <c r="PQA34" s="3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Y34" s="1"/>
      <c r="PRB34" s="3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Z34" s="1"/>
      <c r="PSC34" s="3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TA34" s="1"/>
      <c r="PTD34" s="3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B34" s="1"/>
      <c r="PUE34" s="3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C34" s="1"/>
      <c r="PVF34" s="3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D34" s="1"/>
      <c r="PWG34" s="3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E34" s="1"/>
      <c r="PXH34" s="3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F34" s="1"/>
      <c r="PYI34" s="3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G34" s="1"/>
      <c r="PZJ34" s="3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H34" s="1"/>
      <c r="QAK34" s="3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I34" s="1"/>
      <c r="QBL34" s="3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J34" s="1"/>
      <c r="QCM34" s="3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K34" s="1"/>
      <c r="QDN34" s="3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L34" s="1"/>
      <c r="QEO34" s="3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M34" s="1"/>
      <c r="QFP34" s="3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N34" s="1"/>
      <c r="QGQ34" s="3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O34" s="1"/>
      <c r="QHR34" s="3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P34" s="1"/>
      <c r="QIS34" s="3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Q34" s="1"/>
      <c r="QJT34" s="3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R34" s="1"/>
      <c r="QKU34" s="3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S34" s="1"/>
      <c r="QLV34" s="3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T34" s="1"/>
      <c r="QMW34" s="3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U34" s="1"/>
      <c r="QNX34" s="3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V34" s="1"/>
      <c r="QOY34" s="3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W34" s="1"/>
      <c r="QPZ34" s="3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X34" s="1"/>
      <c r="QRA34" s="3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Y34" s="1"/>
      <c r="QSB34" s="3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Z34" s="1"/>
      <c r="QTC34" s="3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UA34" s="1"/>
      <c r="QUD34" s="3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B34" s="1"/>
      <c r="QVE34" s="3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C34" s="1"/>
      <c r="QWF34" s="3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D34" s="1"/>
      <c r="QXG34" s="3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E34" s="1"/>
      <c r="QYH34" s="3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F34" s="1"/>
      <c r="QZI34" s="3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G34" s="1"/>
      <c r="RAJ34" s="3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H34" s="1"/>
      <c r="RBK34" s="3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I34" s="1"/>
      <c r="RCL34" s="3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J34" s="1"/>
      <c r="RDM34" s="3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K34" s="1"/>
      <c r="REN34" s="3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L34" s="1"/>
      <c r="RFO34" s="3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M34" s="1"/>
      <c r="RGP34" s="3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N34" s="1"/>
      <c r="RHQ34" s="3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O34" s="1"/>
      <c r="RIR34" s="3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P34" s="1"/>
      <c r="RJS34" s="3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Q34" s="1"/>
      <c r="RKT34" s="3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R34" s="1"/>
      <c r="RLU34" s="3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S34" s="1"/>
      <c r="RMV34" s="3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T34" s="1"/>
      <c r="RNW34" s="3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U34" s="1"/>
      <c r="ROX34" s="3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V34" s="1"/>
      <c r="RPY34" s="3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W34" s="1"/>
      <c r="RQZ34" s="3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X34" s="1"/>
      <c r="RSA34" s="3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Y34" s="1"/>
      <c r="RTB34" s="3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Z34" s="1"/>
      <c r="RUC34" s="3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VA34" s="1"/>
      <c r="RVD34" s="3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B34" s="1"/>
      <c r="RWE34" s="3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C34" s="1"/>
      <c r="RXF34" s="3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D34" s="1"/>
      <c r="RYG34" s="3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E34" s="1"/>
      <c r="RZH34" s="3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F34" s="1"/>
      <c r="SAI34" s="3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G34" s="1"/>
      <c r="SBJ34" s="3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H34" s="1"/>
      <c r="SCK34" s="3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I34" s="1"/>
      <c r="SDL34" s="3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J34" s="1"/>
      <c r="SEM34" s="3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K34" s="1"/>
      <c r="SFN34" s="3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L34" s="1"/>
      <c r="SGO34" s="3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M34" s="1"/>
      <c r="SHP34" s="3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N34" s="1"/>
      <c r="SIQ34" s="3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O34" s="1"/>
      <c r="SJR34" s="3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P34" s="1"/>
      <c r="SKS34" s="3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Q34" s="1"/>
      <c r="SLT34" s="3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R34" s="1"/>
      <c r="SMU34" s="3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S34" s="1"/>
      <c r="SNV34" s="3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T34" s="1"/>
      <c r="SOW34" s="3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U34" s="1"/>
      <c r="SPX34" s="3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V34" s="1"/>
      <c r="SQY34" s="3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W34" s="1"/>
      <c r="SRZ34" s="3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X34" s="1"/>
      <c r="STA34" s="3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Y34" s="1"/>
      <c r="SUB34" s="3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Z34" s="1"/>
      <c r="SVC34" s="3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WA34" s="1"/>
      <c r="SWD34" s="3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B34" s="1"/>
      <c r="SXE34" s="3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C34" s="1"/>
      <c r="SYF34" s="3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D34" s="1"/>
      <c r="SZG34" s="3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E34" s="1"/>
      <c r="TAH34" s="3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F34" s="1"/>
      <c r="TBI34" s="3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G34" s="1"/>
      <c r="TCJ34" s="3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H34" s="1"/>
      <c r="TDK34" s="3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I34" s="1"/>
      <c r="TEL34" s="3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J34" s="1"/>
      <c r="TFM34" s="3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K34" s="1"/>
      <c r="TGN34" s="3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L34" s="1"/>
      <c r="THO34" s="3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M34" s="1"/>
      <c r="TIP34" s="3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N34" s="1"/>
      <c r="TJQ34" s="3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O34" s="1"/>
      <c r="TKR34" s="3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P34" s="1"/>
      <c r="TLS34" s="3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Q34" s="1"/>
      <c r="TMT34" s="3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R34" s="1"/>
      <c r="TNU34" s="3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S34" s="1"/>
      <c r="TOV34" s="3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T34" s="1"/>
      <c r="TPW34" s="3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U34" s="1"/>
      <c r="TQX34" s="3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V34" s="1"/>
      <c r="TRY34" s="3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W34" s="1"/>
      <c r="TSZ34" s="3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X34" s="1"/>
      <c r="TUA34" s="3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Y34" s="1"/>
      <c r="TVB34" s="3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Z34" s="1"/>
      <c r="TWC34" s="3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XA34" s="1"/>
      <c r="TXD34" s="3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B34" s="1"/>
      <c r="TYE34" s="3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C34" s="1"/>
      <c r="TZF34" s="3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D34" s="1"/>
      <c r="UAG34" s="3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E34" s="1"/>
      <c r="UBH34" s="3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F34" s="1"/>
      <c r="UCI34" s="3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G34" s="1"/>
      <c r="UDJ34" s="3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H34" s="1"/>
      <c r="UEK34" s="3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I34" s="1"/>
      <c r="UFL34" s="3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J34" s="1"/>
      <c r="UGM34" s="3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K34" s="1"/>
      <c r="UHN34" s="3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L34" s="1"/>
      <c r="UIO34" s="3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M34" s="1"/>
      <c r="UJP34" s="3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N34" s="1"/>
      <c r="UKQ34" s="3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O34" s="1"/>
      <c r="ULR34" s="3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P34" s="1"/>
      <c r="UMS34" s="3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Q34" s="1"/>
      <c r="UNT34" s="3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R34" s="1"/>
      <c r="UOU34" s="3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S34" s="1"/>
      <c r="UPV34" s="3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T34" s="1"/>
      <c r="UQW34" s="3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U34" s="1"/>
      <c r="URX34" s="3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V34" s="1"/>
      <c r="USY34" s="3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W34" s="1"/>
      <c r="UTZ34" s="3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X34" s="1"/>
      <c r="UVA34" s="3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Y34" s="1"/>
      <c r="UWB34" s="3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Z34" s="1"/>
      <c r="UXC34" s="3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YA34" s="1"/>
      <c r="UYD34" s="3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B34" s="1"/>
      <c r="UZE34" s="3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C34" s="1"/>
      <c r="VAF34" s="3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D34" s="1"/>
      <c r="VBG34" s="3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E34" s="1"/>
      <c r="VCH34" s="3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F34" s="1"/>
      <c r="VDI34" s="3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G34" s="1"/>
      <c r="VEJ34" s="3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H34" s="1"/>
      <c r="VFK34" s="3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I34" s="1"/>
      <c r="VGL34" s="3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J34" s="1"/>
      <c r="VHM34" s="3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K34" s="1"/>
      <c r="VIN34" s="3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L34" s="1"/>
      <c r="VJO34" s="3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M34" s="1"/>
      <c r="VKP34" s="3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N34" s="1"/>
      <c r="VLQ34" s="3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O34" s="1"/>
      <c r="VMR34" s="3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P34" s="1"/>
      <c r="VNS34" s="3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Q34" s="1"/>
      <c r="VOT34" s="3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R34" s="1"/>
      <c r="VPU34" s="3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S34" s="1"/>
      <c r="VQV34" s="3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T34" s="1"/>
      <c r="VRW34" s="3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U34" s="1"/>
      <c r="VSX34" s="3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V34" s="1"/>
      <c r="VTY34" s="3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W34" s="1"/>
      <c r="VUZ34" s="3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X34" s="1"/>
      <c r="VWA34" s="3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Y34" s="1"/>
      <c r="VXB34" s="3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Z34" s="1"/>
      <c r="VYC34" s="3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ZA34" s="1"/>
      <c r="VZD34" s="3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B34" s="1"/>
      <c r="WAE34" s="3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C34" s="1"/>
      <c r="WBF34" s="3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D34" s="1"/>
      <c r="WCG34" s="3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E34" s="1"/>
      <c r="WDH34" s="3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F34" s="1"/>
      <c r="WEI34" s="3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G34" s="1"/>
      <c r="WFJ34" s="3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H34" s="1"/>
      <c r="WGK34" s="3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I34" s="1"/>
      <c r="WHL34" s="3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J34" s="1"/>
      <c r="WIM34" s="3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K34" s="1"/>
      <c r="WJN34" s="3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L34" s="1"/>
      <c r="WKO34" s="3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M34" s="1"/>
      <c r="WLP34" s="3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N34" s="1"/>
      <c r="WMQ34" s="3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O34" s="1"/>
      <c r="WNR34" s="3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P34" s="1"/>
      <c r="WOS34" s="3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Q34" s="1"/>
      <c r="WPT34" s="3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R34" s="1"/>
      <c r="WQU34" s="3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S34" s="1"/>
      <c r="WRV34" s="3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T34" s="1"/>
      <c r="WSW34" s="3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U34" s="1"/>
      <c r="WTX34" s="3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V34" s="1"/>
      <c r="WUY34" s="3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W34" s="1"/>
      <c r="WVZ34" s="3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X34" s="1"/>
      <c r="WXA34" s="3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Y34" s="1"/>
      <c r="WYB34" s="3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Z34" s="1"/>
      <c r="WZC34" s="3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XAA34" s="1"/>
      <c r="XAD34" s="3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B34" s="1"/>
      <c r="XBE34" s="3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C34" s="1"/>
      <c r="XCF34" s="3"/>
      <c r="XCH34" s="9"/>
      <c r="XCI34" s="9"/>
      <c r="XCJ34" s="9"/>
      <c r="XCK34" s="9"/>
      <c r="XCL34" s="9"/>
      <c r="XCM34" s="9"/>
      <c r="XCN34" s="9"/>
      <c r="XCO34" s="9"/>
      <c r="XCP34" s="9"/>
      <c r="XCQ34" s="9"/>
      <c r="XCR34" s="9"/>
      <c r="XCS34" s="9"/>
      <c r="XCT34" s="9"/>
      <c r="XCU34" s="9"/>
      <c r="XCV34" s="9"/>
      <c r="XCW34" s="9"/>
      <c r="XCX34" s="9"/>
      <c r="XCY34" s="9"/>
      <c r="XCZ34" s="9"/>
      <c r="XDA34" s="9"/>
      <c r="XDB34" s="9"/>
      <c r="XDD34" s="1"/>
      <c r="XDG34" s="3"/>
      <c r="XDI34" s="9"/>
      <c r="XDJ34" s="9"/>
      <c r="XDK34" s="9"/>
      <c r="XDL34" s="9"/>
      <c r="XDM34" s="9"/>
      <c r="XDN34" s="9"/>
      <c r="XDO34" s="9"/>
      <c r="XDP34" s="9"/>
      <c r="XDQ34" s="9"/>
      <c r="XDR34" s="9"/>
      <c r="XDS34" s="9"/>
      <c r="XDT34" s="9"/>
      <c r="XDU34" s="9"/>
      <c r="XDV34" s="9"/>
      <c r="XDW34" s="9"/>
      <c r="XDX34" s="9"/>
      <c r="XDY34" s="9"/>
      <c r="XDZ34" s="9"/>
      <c r="XEA34" s="9"/>
      <c r="XEB34" s="9"/>
      <c r="XEC34" s="9"/>
      <c r="XEE34" s="1"/>
      <c r="XEH34" s="3"/>
      <c r="XEJ34" s="9"/>
      <c r="XEK34" s="9"/>
      <c r="XEL34" s="9"/>
      <c r="XEM34" s="9"/>
      <c r="XEN34" s="9"/>
      <c r="XEO34" s="9"/>
      <c r="XEP34" s="9"/>
      <c r="XEQ34" s="9"/>
      <c r="XER34" s="9"/>
      <c r="XES34" s="9"/>
      <c r="XET34" s="9"/>
      <c r="XEU34" s="9"/>
      <c r="XEV34" s="9"/>
      <c r="XEW34" s="9"/>
      <c r="XEX34" s="9"/>
      <c r="XEY34" s="9"/>
      <c r="XEZ34" s="9"/>
      <c r="XFA34" s="9"/>
      <c r="XFB34" s="9"/>
      <c r="XFC34" s="9"/>
    </row>
    <row r="35" spans="1:1023 1026:2047 2049:13311 13313:14334 14337:15360 15363:16383" ht="21" x14ac:dyDescent="0.2">
      <c r="A35" s="3" t="s">
        <v>78</v>
      </c>
      <c r="C35" s="9">
        <v>31927959</v>
      </c>
      <c r="D35" s="9"/>
      <c r="E35" s="9">
        <v>112190116969</v>
      </c>
      <c r="F35" s="9"/>
      <c r="G35" s="9">
        <v>165354915624.979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63">
        <v>31927959</v>
      </c>
      <c r="R35" s="63"/>
      <c r="S35" s="63">
        <v>5420</v>
      </c>
      <c r="T35" s="63"/>
      <c r="U35" s="63">
        <v>112190116969</v>
      </c>
      <c r="V35" s="63"/>
      <c r="W35" s="63">
        <v>172019893030.20901</v>
      </c>
      <c r="Y35" s="1">
        <v>1.2806934246069794E-2</v>
      </c>
      <c r="AA35" s="9"/>
    </row>
    <row r="36" spans="1:1023 1026:2047 2049:13311 13313:14334 14337:15360 15363:16383" ht="21" x14ac:dyDescent="0.2">
      <c r="A36" s="3" t="s">
        <v>79</v>
      </c>
      <c r="C36" s="9">
        <v>6200000</v>
      </c>
      <c r="D36" s="9"/>
      <c r="E36" s="9">
        <v>60173023911</v>
      </c>
      <c r="F36" s="9"/>
      <c r="G36" s="9">
        <v>74327106600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63">
        <v>6200000</v>
      </c>
      <c r="R36" s="63"/>
      <c r="S36" s="63">
        <v>12200</v>
      </c>
      <c r="T36" s="63"/>
      <c r="U36" s="63">
        <v>60173023911</v>
      </c>
      <c r="V36" s="63"/>
      <c r="W36" s="63">
        <v>75189942000</v>
      </c>
      <c r="Y36" s="1">
        <v>5.5979144399926697E-3</v>
      </c>
      <c r="AA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Y36" s="1"/>
      <c r="BB36" s="3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Z36" s="1"/>
      <c r="CC36" s="3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DA36" s="1"/>
      <c r="DD36" s="3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B36" s="1"/>
      <c r="EE36" s="3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C36" s="1"/>
      <c r="FF36" s="3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D36" s="1"/>
      <c r="GG36" s="3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E36" s="1"/>
      <c r="HH36" s="3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F36" s="1"/>
      <c r="II36" s="3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G36" s="1"/>
      <c r="JJ36" s="3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H36" s="1"/>
      <c r="KK36" s="3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I36" s="1"/>
      <c r="LL36" s="3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J36" s="1"/>
      <c r="MM36" s="3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K36" s="1"/>
      <c r="NN36" s="3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L36" s="1"/>
      <c r="OO36" s="3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M36" s="1"/>
      <c r="PP36" s="3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N36" s="1"/>
      <c r="QQ36" s="3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O36" s="1"/>
      <c r="RR36" s="3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P36" s="1"/>
      <c r="SS36" s="3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Q36" s="1"/>
      <c r="TT36" s="3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R36" s="1"/>
      <c r="UU36" s="3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S36" s="1"/>
      <c r="VV36" s="3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T36" s="1"/>
      <c r="WW36" s="3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U36" s="1"/>
      <c r="XX36" s="3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V36" s="1"/>
      <c r="YY36" s="3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W36" s="1"/>
      <c r="ZZ36" s="3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X36" s="1"/>
      <c r="ABA36" s="3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Y36" s="1"/>
      <c r="ACB36" s="3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Z36" s="1"/>
      <c r="ADC36" s="3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EA36" s="1"/>
      <c r="AED36" s="3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B36" s="1"/>
      <c r="AFE36" s="3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C36" s="1"/>
      <c r="AGF36" s="3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D36" s="1"/>
      <c r="AHG36" s="3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E36" s="1"/>
      <c r="AIH36" s="3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F36" s="1"/>
      <c r="AJI36" s="3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G36" s="1"/>
      <c r="AKJ36" s="3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H36" s="1"/>
      <c r="ALK36" s="3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I36" s="1"/>
      <c r="AML36" s="3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J36" s="1"/>
      <c r="ANM36" s="3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K36" s="1"/>
      <c r="AON36" s="3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L36" s="1"/>
      <c r="APO36" s="3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M36" s="1"/>
      <c r="AQP36" s="3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N36" s="1"/>
      <c r="ARQ36" s="3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O36" s="1"/>
      <c r="ASR36" s="3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P36" s="1"/>
      <c r="ATS36" s="3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Q36" s="1"/>
      <c r="AUT36" s="3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R36" s="1"/>
      <c r="AVU36" s="3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S36" s="1"/>
      <c r="AWV36" s="3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T36" s="1"/>
      <c r="AXW36" s="3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U36" s="1"/>
      <c r="AYX36" s="3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V36" s="1"/>
      <c r="AZY36" s="3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W36" s="1"/>
      <c r="BAZ36" s="3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X36" s="1"/>
      <c r="BCA36" s="3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Y36" s="1"/>
      <c r="BDB36" s="3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Z36" s="1"/>
      <c r="BEC36" s="3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FA36" s="1"/>
      <c r="BFD36" s="3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B36" s="1"/>
      <c r="BGE36" s="3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C36" s="1"/>
      <c r="BHF36" s="3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D36" s="1"/>
      <c r="BIG36" s="3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E36" s="1"/>
      <c r="BJH36" s="3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F36" s="1"/>
      <c r="BKI36" s="3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G36" s="1"/>
      <c r="BLJ36" s="3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H36" s="1"/>
      <c r="BMK36" s="3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I36" s="1"/>
      <c r="BNL36" s="3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J36" s="1"/>
      <c r="BOM36" s="3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K36" s="1"/>
      <c r="BPN36" s="3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L36" s="1"/>
      <c r="BQO36" s="3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M36" s="1"/>
      <c r="BRP36" s="3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N36" s="1"/>
      <c r="BSQ36" s="3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O36" s="1"/>
      <c r="BTR36" s="3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P36" s="1"/>
      <c r="BUS36" s="3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Q36" s="1"/>
      <c r="BVT36" s="3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R36" s="1"/>
      <c r="BWU36" s="3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S36" s="1"/>
      <c r="BXV36" s="3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T36" s="1"/>
      <c r="BYW36" s="3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U36" s="1"/>
      <c r="BZX36" s="3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V36" s="1"/>
      <c r="CAY36" s="3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W36" s="1"/>
      <c r="CBZ36" s="3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X36" s="1"/>
      <c r="CDA36" s="3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Y36" s="1"/>
      <c r="CEB36" s="3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Z36" s="1"/>
      <c r="CFC36" s="3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GA36" s="1"/>
      <c r="CGD36" s="3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B36" s="1"/>
      <c r="CHE36" s="3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C36" s="1"/>
      <c r="CIF36" s="3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D36" s="1"/>
      <c r="CJG36" s="3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E36" s="1"/>
      <c r="CKH36" s="3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F36" s="1"/>
      <c r="CLI36" s="3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G36" s="1"/>
      <c r="CMJ36" s="3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H36" s="1"/>
      <c r="CNK36" s="3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I36" s="1"/>
      <c r="COL36" s="3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J36" s="1"/>
      <c r="CPM36" s="3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K36" s="1"/>
      <c r="CQN36" s="3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L36" s="1"/>
      <c r="CRO36" s="3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M36" s="1"/>
      <c r="CSP36" s="3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N36" s="1"/>
      <c r="CTQ36" s="3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O36" s="1"/>
      <c r="CUR36" s="3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P36" s="1"/>
      <c r="CVS36" s="3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Q36" s="1"/>
      <c r="CWT36" s="3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R36" s="1"/>
      <c r="CXU36" s="3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S36" s="1"/>
      <c r="CYV36" s="3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T36" s="1"/>
      <c r="CZW36" s="3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U36" s="1"/>
      <c r="DAX36" s="3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V36" s="1"/>
      <c r="DBY36" s="3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W36" s="1"/>
      <c r="DCZ36" s="3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X36" s="1"/>
      <c r="DEA36" s="3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Y36" s="1"/>
      <c r="DFB36" s="3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Z36" s="1"/>
      <c r="DGC36" s="3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HA36" s="1"/>
      <c r="DHD36" s="3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B36" s="1"/>
      <c r="DIE36" s="3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C36" s="1"/>
      <c r="DJF36" s="3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D36" s="1"/>
      <c r="DKG36" s="3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E36" s="1"/>
      <c r="DLH36" s="3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F36" s="1"/>
      <c r="DMI36" s="3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G36" s="1"/>
      <c r="DNJ36" s="3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H36" s="1"/>
      <c r="DOK36" s="3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I36" s="1"/>
      <c r="DPL36" s="3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J36" s="1"/>
      <c r="DQM36" s="3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K36" s="1"/>
      <c r="DRN36" s="3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L36" s="1"/>
      <c r="DSO36" s="3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M36" s="1"/>
      <c r="DTP36" s="3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N36" s="1"/>
      <c r="DUQ36" s="3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O36" s="1"/>
      <c r="DVR36" s="3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P36" s="1"/>
      <c r="DWS36" s="3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Q36" s="1"/>
      <c r="DXT36" s="3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R36" s="1"/>
      <c r="DYU36" s="3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S36" s="1"/>
      <c r="DZV36" s="3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T36" s="1"/>
      <c r="EAW36" s="3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U36" s="1"/>
      <c r="EBX36" s="3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V36" s="1"/>
      <c r="ECY36" s="3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W36" s="1"/>
      <c r="EDZ36" s="3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X36" s="1"/>
      <c r="EFA36" s="3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Y36" s="1"/>
      <c r="EGB36" s="3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Z36" s="1"/>
      <c r="EHC36" s="3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IA36" s="1"/>
      <c r="EID36" s="3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B36" s="1"/>
      <c r="EJE36" s="3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C36" s="1"/>
      <c r="EKF36" s="3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D36" s="1"/>
      <c r="ELG36" s="3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E36" s="1"/>
      <c r="EMH36" s="3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F36" s="1"/>
      <c r="ENI36" s="3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G36" s="1"/>
      <c r="EOJ36" s="3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H36" s="1"/>
      <c r="EPK36" s="3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I36" s="1"/>
      <c r="EQL36" s="3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J36" s="1"/>
      <c r="ERM36" s="3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K36" s="1"/>
      <c r="ESN36" s="3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L36" s="1"/>
      <c r="ETO36" s="3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M36" s="1"/>
      <c r="EUP36" s="3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N36" s="1"/>
      <c r="EVQ36" s="3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O36" s="1"/>
      <c r="EWR36" s="3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P36" s="1"/>
      <c r="EXS36" s="3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Q36" s="1"/>
      <c r="EYT36" s="3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R36" s="1"/>
      <c r="EZU36" s="3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S36" s="1"/>
      <c r="FAV36" s="3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T36" s="1"/>
      <c r="FBW36" s="3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U36" s="1"/>
      <c r="FCX36" s="3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V36" s="1"/>
      <c r="FDY36" s="3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W36" s="1"/>
      <c r="FEZ36" s="3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X36" s="1"/>
      <c r="FGA36" s="3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Y36" s="1"/>
      <c r="FHB36" s="3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Z36" s="1"/>
      <c r="FIC36" s="3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JA36" s="1"/>
      <c r="FJD36" s="3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B36" s="1"/>
      <c r="FKE36" s="3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C36" s="1"/>
      <c r="FLF36" s="3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D36" s="1"/>
      <c r="FMG36" s="3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E36" s="1"/>
      <c r="FNH36" s="3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F36" s="1"/>
      <c r="FOI36" s="3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G36" s="1"/>
      <c r="FPJ36" s="3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H36" s="1"/>
      <c r="FQK36" s="3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I36" s="1"/>
      <c r="FRL36" s="3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J36" s="1"/>
      <c r="FSM36" s="3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K36" s="1"/>
      <c r="FTN36" s="3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L36" s="1"/>
      <c r="FUO36" s="3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M36" s="1"/>
      <c r="FVP36" s="3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N36" s="1"/>
      <c r="FWQ36" s="3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O36" s="1"/>
      <c r="FXR36" s="3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P36" s="1"/>
      <c r="FYS36" s="3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Q36" s="1"/>
      <c r="FZT36" s="3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R36" s="1"/>
      <c r="GAU36" s="3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S36" s="1"/>
      <c r="GBV36" s="3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T36" s="1"/>
      <c r="GCW36" s="3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U36" s="1"/>
      <c r="GDX36" s="3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V36" s="1"/>
      <c r="GEY36" s="3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W36" s="1"/>
      <c r="GFZ36" s="3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X36" s="1"/>
      <c r="GHA36" s="3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Y36" s="1"/>
      <c r="GIB36" s="3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Z36" s="1"/>
      <c r="GJC36" s="3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KA36" s="1"/>
      <c r="GKD36" s="3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B36" s="1"/>
      <c r="GLE36" s="3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C36" s="1"/>
      <c r="GMF36" s="3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D36" s="1"/>
      <c r="GNG36" s="3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E36" s="1"/>
      <c r="GOH36" s="3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F36" s="1"/>
      <c r="GPI36" s="3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G36" s="1"/>
      <c r="GQJ36" s="3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H36" s="1"/>
      <c r="GRK36" s="3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I36" s="1"/>
      <c r="GSL36" s="3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J36" s="1"/>
      <c r="GTM36" s="3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K36" s="1"/>
      <c r="GUN36" s="3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L36" s="1"/>
      <c r="GVO36" s="3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M36" s="1"/>
      <c r="GWP36" s="3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N36" s="1"/>
      <c r="GXQ36" s="3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O36" s="1"/>
      <c r="GYR36" s="3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P36" s="1"/>
      <c r="GZS36" s="3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Q36" s="1"/>
      <c r="HAT36" s="3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R36" s="1"/>
      <c r="HBU36" s="3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S36" s="1"/>
      <c r="HCV36" s="3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T36" s="1"/>
      <c r="HDW36" s="3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U36" s="1"/>
      <c r="HEX36" s="3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V36" s="1"/>
      <c r="HFY36" s="3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W36" s="1"/>
      <c r="HGZ36" s="3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X36" s="1"/>
      <c r="HIA36" s="3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Y36" s="1"/>
      <c r="HJB36" s="3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Z36" s="1"/>
      <c r="HKC36" s="3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LA36" s="1"/>
      <c r="HLD36" s="3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B36" s="1"/>
      <c r="HME36" s="3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C36" s="1"/>
      <c r="HNF36" s="3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D36" s="1"/>
      <c r="HOG36" s="3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E36" s="1"/>
      <c r="HPH36" s="3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F36" s="1"/>
      <c r="HQI36" s="3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G36" s="1"/>
      <c r="HRJ36" s="3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H36" s="1"/>
      <c r="HSK36" s="3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I36" s="1"/>
      <c r="HTL36" s="3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J36" s="1"/>
      <c r="HUM36" s="3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K36" s="1"/>
      <c r="HVN36" s="3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L36" s="1"/>
      <c r="HWO36" s="3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M36" s="1"/>
      <c r="HXP36" s="3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N36" s="1"/>
      <c r="HYQ36" s="3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O36" s="1"/>
      <c r="HZR36" s="3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P36" s="1"/>
      <c r="IAS36" s="3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Q36" s="1"/>
      <c r="IBT36" s="3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R36" s="1"/>
      <c r="ICU36" s="3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S36" s="1"/>
      <c r="IDV36" s="3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T36" s="1"/>
      <c r="IEW36" s="3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U36" s="1"/>
      <c r="IFX36" s="3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V36" s="1"/>
      <c r="IGY36" s="3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W36" s="1"/>
      <c r="IHZ36" s="3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X36" s="1"/>
      <c r="IJA36" s="3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Y36" s="1"/>
      <c r="IKB36" s="3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Z36" s="1"/>
      <c r="ILC36" s="3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MA36" s="1"/>
      <c r="IMD36" s="3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B36" s="1"/>
      <c r="INE36" s="3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C36" s="1"/>
      <c r="IOF36" s="3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D36" s="1"/>
      <c r="IPG36" s="3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E36" s="1"/>
      <c r="IQH36" s="3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F36" s="1"/>
      <c r="IRI36" s="3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G36" s="1"/>
      <c r="ISJ36" s="3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H36" s="1"/>
      <c r="ITK36" s="3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I36" s="1"/>
      <c r="IUL36" s="3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J36" s="1"/>
      <c r="IVM36" s="3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K36" s="1"/>
      <c r="IWN36" s="3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L36" s="1"/>
      <c r="IXO36" s="3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M36" s="1"/>
      <c r="IYP36" s="3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N36" s="1"/>
      <c r="IZQ36" s="3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O36" s="1"/>
      <c r="JAR36" s="3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P36" s="1"/>
      <c r="JBS36" s="3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Q36" s="1"/>
      <c r="JCT36" s="3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R36" s="1"/>
      <c r="JDU36" s="3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S36" s="1"/>
      <c r="JEV36" s="3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T36" s="1"/>
      <c r="JFW36" s="3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U36" s="1"/>
      <c r="JGX36" s="3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V36" s="1"/>
      <c r="JHY36" s="3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W36" s="1"/>
      <c r="JIZ36" s="3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X36" s="1"/>
      <c r="JKA36" s="3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Y36" s="1"/>
      <c r="JLB36" s="3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Z36" s="1"/>
      <c r="JMC36" s="3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NA36" s="1"/>
      <c r="JND36" s="3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B36" s="1"/>
      <c r="JOE36" s="3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C36" s="1"/>
      <c r="JPF36" s="3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D36" s="1"/>
      <c r="JQG36" s="3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E36" s="1"/>
      <c r="JRH36" s="3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F36" s="1"/>
      <c r="JSI36" s="3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G36" s="1"/>
      <c r="JTJ36" s="3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H36" s="1"/>
      <c r="JUK36" s="3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I36" s="1"/>
      <c r="JVL36" s="3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J36" s="1"/>
      <c r="JWM36" s="3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K36" s="1"/>
      <c r="JXN36" s="3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L36" s="1"/>
      <c r="JYO36" s="3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M36" s="1"/>
      <c r="JZP36" s="3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N36" s="1"/>
      <c r="KAQ36" s="3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O36" s="1"/>
      <c r="KBR36" s="3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P36" s="1"/>
      <c r="KCS36" s="3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Q36" s="1"/>
      <c r="KDT36" s="3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R36" s="1"/>
      <c r="KEU36" s="3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S36" s="1"/>
      <c r="KFV36" s="3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T36" s="1"/>
      <c r="KGW36" s="3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U36" s="1"/>
      <c r="KHX36" s="3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V36" s="1"/>
      <c r="KIY36" s="3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W36" s="1"/>
      <c r="KJZ36" s="3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X36" s="1"/>
      <c r="KLA36" s="3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Y36" s="1"/>
      <c r="KMB36" s="3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Z36" s="1"/>
      <c r="KNC36" s="3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OA36" s="1"/>
      <c r="KOD36" s="3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B36" s="1"/>
      <c r="KPE36" s="3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C36" s="1"/>
      <c r="KQF36" s="3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D36" s="1"/>
      <c r="KRG36" s="3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E36" s="1"/>
      <c r="KSH36" s="3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F36" s="1"/>
      <c r="KTI36" s="3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G36" s="1"/>
      <c r="KUJ36" s="3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H36" s="1"/>
      <c r="KVK36" s="3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I36" s="1"/>
      <c r="KWL36" s="3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J36" s="1"/>
      <c r="KXM36" s="3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K36" s="1"/>
      <c r="KYN36" s="3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L36" s="1"/>
      <c r="KZO36" s="3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M36" s="1"/>
      <c r="LAP36" s="3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N36" s="1"/>
      <c r="LBQ36" s="3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O36" s="1"/>
      <c r="LCR36" s="3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P36" s="1"/>
      <c r="LDS36" s="3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Q36" s="1"/>
      <c r="LET36" s="3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R36" s="1"/>
      <c r="LFU36" s="3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S36" s="1"/>
      <c r="LGV36" s="3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T36" s="1"/>
      <c r="LHW36" s="3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U36" s="1"/>
      <c r="LIX36" s="3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V36" s="1"/>
      <c r="LJY36" s="3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W36" s="1"/>
      <c r="LKZ36" s="3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X36" s="1"/>
      <c r="LMA36" s="3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Y36" s="1"/>
      <c r="LNB36" s="3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Z36" s="1"/>
      <c r="LOC36" s="3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PA36" s="1"/>
      <c r="LPD36" s="3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B36" s="1"/>
      <c r="LQE36" s="3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C36" s="1"/>
      <c r="LRF36" s="3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D36" s="1"/>
      <c r="LSG36" s="3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E36" s="1"/>
      <c r="LTH36" s="3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F36" s="1"/>
      <c r="LUI36" s="3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G36" s="1"/>
      <c r="LVJ36" s="3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H36" s="1"/>
      <c r="LWK36" s="3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I36" s="1"/>
      <c r="LXL36" s="3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J36" s="1"/>
      <c r="LYM36" s="3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K36" s="1"/>
      <c r="LZN36" s="3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L36" s="1"/>
      <c r="MAO36" s="3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M36" s="1"/>
      <c r="MBP36" s="3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N36" s="1"/>
      <c r="MCQ36" s="3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O36" s="1"/>
      <c r="MDR36" s="3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P36" s="1"/>
      <c r="MES36" s="3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Q36" s="1"/>
      <c r="MFT36" s="3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R36" s="1"/>
      <c r="MGU36" s="3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S36" s="1"/>
      <c r="MHV36" s="3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T36" s="1"/>
      <c r="MIW36" s="3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U36" s="1"/>
      <c r="MJX36" s="3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V36" s="1"/>
      <c r="MKY36" s="3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W36" s="1"/>
      <c r="MLZ36" s="3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X36" s="1"/>
      <c r="MNA36" s="3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Y36" s="1"/>
      <c r="MOB36" s="3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Z36" s="1"/>
      <c r="MPC36" s="3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QA36" s="1"/>
      <c r="MQD36" s="3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B36" s="1"/>
      <c r="MRE36" s="3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C36" s="1"/>
      <c r="MSF36" s="3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D36" s="1"/>
      <c r="MTG36" s="3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E36" s="1"/>
      <c r="MUH36" s="3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F36" s="1"/>
      <c r="MVI36" s="3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G36" s="1"/>
      <c r="MWJ36" s="3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H36" s="1"/>
      <c r="MXK36" s="3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I36" s="1"/>
      <c r="MYL36" s="3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J36" s="1"/>
      <c r="MZM36" s="3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K36" s="1"/>
      <c r="NAN36" s="3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L36" s="1"/>
      <c r="NBO36" s="3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M36" s="1"/>
      <c r="NCP36" s="3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N36" s="1"/>
      <c r="NDQ36" s="3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O36" s="1"/>
      <c r="NER36" s="3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P36" s="1"/>
      <c r="NFS36" s="3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Q36" s="1"/>
      <c r="NGT36" s="3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R36" s="1"/>
      <c r="NHU36" s="3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S36" s="1"/>
      <c r="NIV36" s="3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T36" s="1"/>
      <c r="NJW36" s="3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U36" s="1"/>
      <c r="NKX36" s="3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V36" s="1"/>
      <c r="NLY36" s="3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W36" s="1"/>
      <c r="NMZ36" s="3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X36" s="1"/>
      <c r="NOA36" s="3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Y36" s="1"/>
      <c r="NPB36" s="3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Z36" s="1"/>
      <c r="NQC36" s="3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RA36" s="1"/>
      <c r="NRD36" s="3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B36" s="1"/>
      <c r="NSE36" s="3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C36" s="1"/>
      <c r="NTF36" s="3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D36" s="1"/>
      <c r="NUG36" s="3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E36" s="1"/>
      <c r="NVH36" s="3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F36" s="1"/>
      <c r="NWI36" s="3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G36" s="1"/>
      <c r="NXJ36" s="3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H36" s="1"/>
      <c r="NYK36" s="3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I36" s="1"/>
      <c r="NZL36" s="3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J36" s="1"/>
      <c r="OAM36" s="3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K36" s="1"/>
      <c r="OBN36" s="3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L36" s="1"/>
      <c r="OCO36" s="3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M36" s="1"/>
      <c r="ODP36" s="3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N36" s="1"/>
      <c r="OEQ36" s="3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O36" s="1"/>
      <c r="OFR36" s="3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P36" s="1"/>
      <c r="OGS36" s="3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Q36" s="1"/>
      <c r="OHT36" s="3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R36" s="1"/>
      <c r="OIU36" s="3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S36" s="1"/>
      <c r="OJV36" s="3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T36" s="1"/>
      <c r="OKW36" s="3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U36" s="1"/>
      <c r="OLX36" s="3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V36" s="1"/>
      <c r="OMY36" s="3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W36" s="1"/>
      <c r="ONZ36" s="3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X36" s="1"/>
      <c r="OPA36" s="3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Y36" s="1"/>
      <c r="OQB36" s="3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Z36" s="1"/>
      <c r="ORC36" s="3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SA36" s="1"/>
      <c r="OSD36" s="3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B36" s="1"/>
      <c r="OTE36" s="3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C36" s="1"/>
      <c r="OUF36" s="3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D36" s="1"/>
      <c r="OVG36" s="3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E36" s="1"/>
      <c r="OWH36" s="3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F36" s="1"/>
      <c r="OXI36" s="3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G36" s="1"/>
      <c r="OYJ36" s="3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H36" s="1"/>
      <c r="OZK36" s="3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I36" s="1"/>
      <c r="PAL36" s="3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J36" s="1"/>
      <c r="PBM36" s="3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K36" s="1"/>
      <c r="PCN36" s="3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L36" s="1"/>
      <c r="PDO36" s="3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M36" s="1"/>
      <c r="PEP36" s="3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N36" s="1"/>
      <c r="PFQ36" s="3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O36" s="1"/>
      <c r="PGR36" s="3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P36" s="1"/>
      <c r="PHS36" s="3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Q36" s="1"/>
      <c r="PIT36" s="3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R36" s="1"/>
      <c r="PJU36" s="3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S36" s="1"/>
      <c r="PKV36" s="3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T36" s="1"/>
      <c r="PLW36" s="3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U36" s="1"/>
      <c r="PMX36" s="3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V36" s="1"/>
      <c r="PNY36" s="3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W36" s="1"/>
      <c r="POZ36" s="3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X36" s="1"/>
      <c r="PQA36" s="3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Y36" s="1"/>
      <c r="PRB36" s="3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Z36" s="1"/>
      <c r="PSC36" s="3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TA36" s="1"/>
      <c r="PTD36" s="3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B36" s="1"/>
      <c r="PUE36" s="3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C36" s="1"/>
      <c r="PVF36" s="3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D36" s="1"/>
      <c r="PWG36" s="3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E36" s="1"/>
      <c r="PXH36" s="3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F36" s="1"/>
      <c r="PYI36" s="3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G36" s="1"/>
      <c r="PZJ36" s="3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H36" s="1"/>
      <c r="QAK36" s="3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I36" s="1"/>
      <c r="QBL36" s="3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J36" s="1"/>
      <c r="QCM36" s="3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K36" s="1"/>
      <c r="QDN36" s="3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L36" s="1"/>
      <c r="QEO36" s="3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M36" s="1"/>
      <c r="QFP36" s="3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N36" s="1"/>
      <c r="QGQ36" s="3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O36" s="1"/>
      <c r="QHR36" s="3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P36" s="1"/>
      <c r="QIS36" s="3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Q36" s="1"/>
      <c r="QJT36" s="3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R36" s="1"/>
      <c r="QKU36" s="3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S36" s="1"/>
      <c r="QLV36" s="3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T36" s="1"/>
      <c r="QMW36" s="3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U36" s="1"/>
      <c r="QNX36" s="3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V36" s="1"/>
      <c r="QOY36" s="3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W36" s="1"/>
      <c r="QPZ36" s="3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X36" s="1"/>
      <c r="QRA36" s="3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Y36" s="1"/>
      <c r="QSB36" s="3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Z36" s="1"/>
      <c r="QTC36" s="3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UA36" s="1"/>
      <c r="QUD36" s="3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B36" s="1"/>
      <c r="QVE36" s="3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C36" s="1"/>
      <c r="QWF36" s="3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D36" s="1"/>
      <c r="QXG36" s="3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E36" s="1"/>
      <c r="QYH36" s="3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F36" s="1"/>
      <c r="QZI36" s="3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G36" s="1"/>
      <c r="RAJ36" s="3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H36" s="1"/>
      <c r="RBK36" s="3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I36" s="1"/>
      <c r="RCL36" s="3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J36" s="1"/>
      <c r="RDM36" s="3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K36" s="1"/>
      <c r="REN36" s="3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L36" s="1"/>
      <c r="RFO36" s="3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M36" s="1"/>
      <c r="RGP36" s="3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N36" s="1"/>
      <c r="RHQ36" s="3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O36" s="1"/>
      <c r="RIR36" s="3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P36" s="1"/>
      <c r="RJS36" s="3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Q36" s="1"/>
      <c r="RKT36" s="3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R36" s="1"/>
      <c r="RLU36" s="3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S36" s="1"/>
      <c r="RMV36" s="3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T36" s="1"/>
      <c r="RNW36" s="3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U36" s="1"/>
      <c r="ROX36" s="3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V36" s="1"/>
      <c r="RPY36" s="3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W36" s="1"/>
      <c r="RQZ36" s="3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X36" s="1"/>
      <c r="RSA36" s="3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Y36" s="1"/>
      <c r="RTB36" s="3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Z36" s="1"/>
      <c r="RUC36" s="3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VA36" s="1"/>
      <c r="RVD36" s="3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B36" s="1"/>
      <c r="RWE36" s="3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C36" s="1"/>
      <c r="RXF36" s="3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D36" s="1"/>
      <c r="RYG36" s="3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E36" s="1"/>
      <c r="RZH36" s="3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F36" s="1"/>
      <c r="SAI36" s="3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G36" s="1"/>
      <c r="SBJ36" s="3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H36" s="1"/>
      <c r="SCK36" s="3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I36" s="1"/>
      <c r="SDL36" s="3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J36" s="1"/>
      <c r="SEM36" s="3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K36" s="1"/>
      <c r="SFN36" s="3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L36" s="1"/>
      <c r="SGO36" s="3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M36" s="1"/>
      <c r="SHP36" s="3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N36" s="1"/>
      <c r="SIQ36" s="3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O36" s="1"/>
      <c r="SJR36" s="3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P36" s="1"/>
      <c r="SKS36" s="3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Q36" s="1"/>
      <c r="SLT36" s="3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R36" s="1"/>
      <c r="SMU36" s="3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S36" s="1"/>
      <c r="SNV36" s="3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T36" s="1"/>
      <c r="SOW36" s="3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U36" s="1"/>
      <c r="SPX36" s="3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V36" s="1"/>
      <c r="SQY36" s="3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W36" s="1"/>
      <c r="SRZ36" s="3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X36" s="1"/>
      <c r="STA36" s="3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Y36" s="1"/>
      <c r="SUB36" s="3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Z36" s="1"/>
      <c r="SVC36" s="3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WA36" s="1"/>
      <c r="SWD36" s="3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B36" s="1"/>
      <c r="SXE36" s="3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C36" s="1"/>
      <c r="SYF36" s="3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D36" s="1"/>
      <c r="SZG36" s="3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E36" s="1"/>
      <c r="TAH36" s="3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F36" s="1"/>
      <c r="TBI36" s="3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G36" s="1"/>
      <c r="TCJ36" s="3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H36" s="1"/>
      <c r="TDK36" s="3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I36" s="1"/>
      <c r="TEL36" s="3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J36" s="1"/>
      <c r="TFM36" s="3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K36" s="1"/>
      <c r="TGN36" s="3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L36" s="1"/>
      <c r="THO36" s="3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M36" s="1"/>
      <c r="TIP36" s="3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N36" s="1"/>
      <c r="TJQ36" s="3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O36" s="1"/>
      <c r="TKR36" s="3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P36" s="1"/>
      <c r="TLS36" s="3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Q36" s="1"/>
      <c r="TMT36" s="3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R36" s="1"/>
      <c r="TNU36" s="3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S36" s="1"/>
      <c r="TOV36" s="3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T36" s="1"/>
      <c r="TPW36" s="3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U36" s="1"/>
      <c r="TQX36" s="3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V36" s="1"/>
      <c r="TRY36" s="3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W36" s="1"/>
      <c r="TSZ36" s="3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X36" s="1"/>
      <c r="TUA36" s="3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Y36" s="1"/>
      <c r="TVB36" s="3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Z36" s="1"/>
      <c r="TWC36" s="3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XA36" s="1"/>
      <c r="TXD36" s="3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B36" s="1"/>
      <c r="TYE36" s="3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C36" s="1"/>
      <c r="TZF36" s="3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D36" s="1"/>
      <c r="UAG36" s="3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E36" s="1"/>
      <c r="UBH36" s="3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F36" s="1"/>
      <c r="UCI36" s="3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G36" s="1"/>
      <c r="UDJ36" s="3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H36" s="1"/>
      <c r="UEK36" s="3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I36" s="1"/>
      <c r="UFL36" s="3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J36" s="1"/>
      <c r="UGM36" s="3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K36" s="1"/>
      <c r="UHN36" s="3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L36" s="1"/>
      <c r="UIO36" s="3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M36" s="1"/>
      <c r="UJP36" s="3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N36" s="1"/>
      <c r="UKQ36" s="3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O36" s="1"/>
      <c r="ULR36" s="3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P36" s="1"/>
      <c r="UMS36" s="3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Q36" s="1"/>
      <c r="UNT36" s="3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R36" s="1"/>
      <c r="UOU36" s="3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S36" s="1"/>
      <c r="UPV36" s="3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T36" s="1"/>
      <c r="UQW36" s="3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U36" s="1"/>
      <c r="URX36" s="3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V36" s="1"/>
      <c r="USY36" s="3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W36" s="1"/>
      <c r="UTZ36" s="3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X36" s="1"/>
      <c r="UVA36" s="3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Y36" s="1"/>
      <c r="UWB36" s="3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Z36" s="1"/>
      <c r="UXC36" s="3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YA36" s="1"/>
      <c r="UYD36" s="3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B36" s="1"/>
      <c r="UZE36" s="3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C36" s="1"/>
      <c r="VAF36" s="3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D36" s="1"/>
      <c r="VBG36" s="3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E36" s="1"/>
      <c r="VCH36" s="3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F36" s="1"/>
      <c r="VDI36" s="3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G36" s="1"/>
      <c r="VEJ36" s="3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H36" s="1"/>
      <c r="VFK36" s="3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I36" s="1"/>
      <c r="VGL36" s="3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J36" s="1"/>
      <c r="VHM36" s="3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K36" s="1"/>
      <c r="VIN36" s="3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L36" s="1"/>
      <c r="VJO36" s="3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M36" s="1"/>
      <c r="VKP36" s="3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N36" s="1"/>
      <c r="VLQ36" s="3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O36" s="1"/>
      <c r="VMR36" s="3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P36" s="1"/>
      <c r="VNS36" s="3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Q36" s="1"/>
      <c r="VOT36" s="3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R36" s="1"/>
      <c r="VPU36" s="3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S36" s="1"/>
      <c r="VQV36" s="3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T36" s="1"/>
      <c r="VRW36" s="3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U36" s="1"/>
      <c r="VSX36" s="3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V36" s="1"/>
      <c r="VTY36" s="3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W36" s="1"/>
      <c r="VUZ36" s="3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X36" s="1"/>
      <c r="VWA36" s="3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Y36" s="1"/>
      <c r="VXB36" s="3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Z36" s="1"/>
      <c r="VYC36" s="3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ZA36" s="1"/>
      <c r="VZD36" s="3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B36" s="1"/>
      <c r="WAE36" s="3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C36" s="1"/>
      <c r="WBF36" s="3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D36" s="1"/>
      <c r="WCG36" s="3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E36" s="1"/>
      <c r="WDH36" s="3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F36" s="1"/>
      <c r="WEI36" s="3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G36" s="1"/>
      <c r="WFJ36" s="3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H36" s="1"/>
      <c r="WGK36" s="3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I36" s="1"/>
      <c r="WHL36" s="3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J36" s="1"/>
      <c r="WIM36" s="3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K36" s="1"/>
      <c r="WJN36" s="3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L36" s="1"/>
      <c r="WKO36" s="3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M36" s="1"/>
      <c r="WLP36" s="3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N36" s="1"/>
      <c r="WMQ36" s="3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O36" s="1"/>
      <c r="WNR36" s="3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P36" s="1"/>
      <c r="WOS36" s="3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Q36" s="1"/>
      <c r="WPT36" s="3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R36" s="1"/>
      <c r="WQU36" s="3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S36" s="1"/>
      <c r="WRV36" s="3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T36" s="1"/>
      <c r="WSW36" s="3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U36" s="1"/>
      <c r="WTX36" s="3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V36" s="1"/>
      <c r="WUY36" s="3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W36" s="1"/>
      <c r="WVZ36" s="3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X36" s="1"/>
      <c r="WXA36" s="3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Y36" s="1"/>
      <c r="WYB36" s="3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Z36" s="1"/>
      <c r="WZC36" s="3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XAA36" s="1"/>
      <c r="XAD36" s="3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B36" s="1"/>
      <c r="XBE36" s="3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C36" s="1"/>
      <c r="XCF36" s="3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D36" s="1"/>
      <c r="XDG36" s="3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E36" s="1"/>
      <c r="XEH36" s="3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  <c r="XEY36" s="9"/>
      <c r="XEZ36" s="9"/>
      <c r="XFA36" s="9"/>
      <c r="XFB36" s="9"/>
      <c r="XFC36" s="9"/>
    </row>
    <row r="37" spans="1:1023 1026:2047 2049:13311 13313:14334 14337:15360 15363:16383" ht="21" x14ac:dyDescent="0.2">
      <c r="A37" s="3" t="s">
        <v>80</v>
      </c>
      <c r="C37" s="9">
        <v>50669302</v>
      </c>
      <c r="D37" s="9"/>
      <c r="E37" s="9">
        <v>184106730796</v>
      </c>
      <c r="F37" s="9"/>
      <c r="G37" s="9">
        <v>292637032184.51099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63">
        <v>50669302</v>
      </c>
      <c r="R37" s="63"/>
      <c r="S37" s="63">
        <v>5690</v>
      </c>
      <c r="T37" s="63"/>
      <c r="U37" s="63">
        <v>184106730796</v>
      </c>
      <c r="V37" s="63"/>
      <c r="W37" s="63">
        <v>286592893826.13898</v>
      </c>
      <c r="Y37" s="1">
        <v>2.1336929595565182E-2</v>
      </c>
      <c r="AA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Y37" s="1"/>
      <c r="BB37" s="3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Z37" s="1"/>
      <c r="CC37" s="3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DA37" s="1"/>
      <c r="DD37" s="3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B37" s="1"/>
      <c r="EE37" s="3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C37" s="1"/>
      <c r="FF37" s="3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D37" s="1"/>
      <c r="GG37" s="3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E37" s="1"/>
      <c r="HH37" s="3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F37" s="1"/>
      <c r="II37" s="3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G37" s="1"/>
      <c r="JJ37" s="3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H37" s="1"/>
      <c r="KK37" s="3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I37" s="1"/>
      <c r="LL37" s="3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J37" s="1"/>
      <c r="MM37" s="3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K37" s="1"/>
      <c r="NN37" s="3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L37" s="1"/>
      <c r="OO37" s="3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M37" s="1"/>
      <c r="PP37" s="3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N37" s="1"/>
      <c r="QQ37" s="3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O37" s="1"/>
      <c r="RR37" s="3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P37" s="1"/>
      <c r="SS37" s="3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Q37" s="1"/>
      <c r="TT37" s="3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R37" s="1"/>
      <c r="UU37" s="3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S37" s="1"/>
      <c r="VV37" s="3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T37" s="1"/>
      <c r="WW37" s="3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U37" s="1"/>
      <c r="XX37" s="3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V37" s="1"/>
      <c r="YY37" s="3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W37" s="1"/>
      <c r="ZZ37" s="3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X37" s="1"/>
      <c r="ABA37" s="3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Y37" s="1"/>
      <c r="ACB37" s="3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Z37" s="1"/>
      <c r="ADC37" s="3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EA37" s="1"/>
      <c r="AED37" s="3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B37" s="1"/>
      <c r="AFE37" s="3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C37" s="1"/>
      <c r="AGF37" s="3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D37" s="1"/>
      <c r="AHG37" s="3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E37" s="1"/>
      <c r="AIH37" s="3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F37" s="1"/>
      <c r="AJI37" s="3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G37" s="1"/>
      <c r="AKJ37" s="3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H37" s="1"/>
      <c r="ALK37" s="3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I37" s="1"/>
      <c r="AML37" s="3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J37" s="1"/>
      <c r="ANM37" s="3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K37" s="1"/>
      <c r="AON37" s="3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L37" s="1"/>
      <c r="APO37" s="3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M37" s="1"/>
      <c r="AQP37" s="3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N37" s="1"/>
      <c r="ARQ37" s="3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O37" s="1"/>
      <c r="ASR37" s="3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P37" s="1"/>
      <c r="ATS37" s="3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Q37" s="1"/>
      <c r="AUT37" s="3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R37" s="1"/>
      <c r="AVU37" s="3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S37" s="1"/>
      <c r="AWV37" s="3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T37" s="1"/>
      <c r="AXW37" s="3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U37" s="1"/>
      <c r="AYX37" s="3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V37" s="1"/>
      <c r="AZY37" s="3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W37" s="1"/>
      <c r="BAZ37" s="3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X37" s="1"/>
      <c r="BCA37" s="3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Y37" s="1"/>
      <c r="BDB37" s="3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Z37" s="1"/>
      <c r="BEC37" s="3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FA37" s="1"/>
      <c r="BFD37" s="3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B37" s="1"/>
      <c r="BGE37" s="3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C37" s="1"/>
      <c r="BHF37" s="3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D37" s="1"/>
      <c r="BIG37" s="3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E37" s="1"/>
      <c r="BJH37" s="3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F37" s="1"/>
      <c r="BKI37" s="3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G37" s="1"/>
      <c r="BLJ37" s="3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H37" s="1"/>
      <c r="BMK37" s="3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I37" s="1"/>
      <c r="BNL37" s="3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J37" s="1"/>
      <c r="BOM37" s="3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K37" s="1"/>
      <c r="BPN37" s="3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L37" s="1"/>
      <c r="BQO37" s="3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M37" s="1"/>
      <c r="BRP37" s="3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N37" s="1"/>
      <c r="BSQ37" s="3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O37" s="1"/>
      <c r="BTR37" s="3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P37" s="1"/>
      <c r="BUS37" s="3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Q37" s="1"/>
      <c r="BVT37" s="3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R37" s="1"/>
      <c r="BWU37" s="3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S37" s="1"/>
      <c r="BXV37" s="3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T37" s="1"/>
      <c r="BYW37" s="3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U37" s="1"/>
      <c r="BZX37" s="3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V37" s="1"/>
      <c r="CAY37" s="3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W37" s="1"/>
      <c r="CBZ37" s="3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X37" s="1"/>
      <c r="CDA37" s="3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Y37" s="1"/>
      <c r="CEB37" s="3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Z37" s="1"/>
      <c r="CFC37" s="3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GA37" s="1"/>
      <c r="CGD37" s="3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B37" s="1"/>
      <c r="CHE37" s="3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C37" s="1"/>
      <c r="CIF37" s="3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D37" s="1"/>
      <c r="CJG37" s="3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E37" s="1"/>
      <c r="CKH37" s="3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F37" s="1"/>
      <c r="CLI37" s="3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G37" s="1"/>
      <c r="CMJ37" s="3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H37" s="1"/>
      <c r="CNK37" s="3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I37" s="1"/>
      <c r="COL37" s="3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J37" s="1"/>
      <c r="CPM37" s="3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K37" s="1"/>
      <c r="CQN37" s="3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L37" s="1"/>
      <c r="CRO37" s="3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M37" s="1"/>
      <c r="CSP37" s="3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N37" s="1"/>
      <c r="CTQ37" s="3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O37" s="1"/>
      <c r="CUR37" s="3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P37" s="1"/>
      <c r="CVS37" s="3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Q37" s="1"/>
      <c r="CWT37" s="3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R37" s="1"/>
      <c r="CXU37" s="3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S37" s="1"/>
      <c r="CYV37" s="3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T37" s="1"/>
      <c r="CZW37" s="3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U37" s="1"/>
      <c r="DAX37" s="3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V37" s="1"/>
      <c r="DBY37" s="3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W37" s="1"/>
      <c r="DCZ37" s="3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X37" s="1"/>
      <c r="DEA37" s="3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Y37" s="1"/>
      <c r="DFB37" s="3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Z37" s="1"/>
      <c r="DGC37" s="3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HA37" s="1"/>
      <c r="DHD37" s="3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B37" s="1"/>
      <c r="DIE37" s="3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C37" s="1"/>
      <c r="DJF37" s="3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D37" s="1"/>
      <c r="DKG37" s="3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E37" s="1"/>
      <c r="DLH37" s="3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F37" s="1"/>
      <c r="DMI37" s="3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G37" s="1"/>
      <c r="DNJ37" s="3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H37" s="1"/>
      <c r="DOK37" s="3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I37" s="1"/>
      <c r="DPL37" s="3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J37" s="1"/>
      <c r="DQM37" s="3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K37" s="1"/>
      <c r="DRN37" s="3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L37" s="1"/>
      <c r="DSO37" s="3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M37" s="1"/>
      <c r="DTP37" s="3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N37" s="1"/>
      <c r="DUQ37" s="3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O37" s="1"/>
      <c r="DVR37" s="3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P37" s="1"/>
      <c r="DWS37" s="3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Q37" s="1"/>
      <c r="DXT37" s="3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R37" s="1"/>
      <c r="DYU37" s="3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S37" s="1"/>
      <c r="DZV37" s="3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T37" s="1"/>
      <c r="EAW37" s="3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U37" s="1"/>
      <c r="EBX37" s="3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V37" s="1"/>
      <c r="ECY37" s="3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W37" s="1"/>
      <c r="EDZ37" s="3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X37" s="1"/>
      <c r="EFA37" s="3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Y37" s="1"/>
      <c r="EGB37" s="3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Z37" s="1"/>
      <c r="EHC37" s="3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IA37" s="1"/>
      <c r="EID37" s="3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B37" s="1"/>
      <c r="EJE37" s="3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C37" s="1"/>
      <c r="EKF37" s="3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D37" s="1"/>
      <c r="ELG37" s="3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E37" s="1"/>
      <c r="EMH37" s="3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F37" s="1"/>
      <c r="ENI37" s="3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G37" s="1"/>
      <c r="EOJ37" s="3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H37" s="1"/>
      <c r="EPK37" s="3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I37" s="1"/>
      <c r="EQL37" s="3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J37" s="1"/>
      <c r="ERM37" s="3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K37" s="1"/>
      <c r="ESN37" s="3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L37" s="1"/>
      <c r="ETO37" s="3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M37" s="1"/>
      <c r="EUP37" s="3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N37" s="1"/>
      <c r="EVQ37" s="3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O37" s="1"/>
      <c r="EWR37" s="3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P37" s="1"/>
      <c r="EXS37" s="3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Q37" s="1"/>
      <c r="EYT37" s="3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R37" s="1"/>
      <c r="EZU37" s="3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S37" s="1"/>
      <c r="FAV37" s="3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T37" s="1"/>
      <c r="FBW37" s="3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U37" s="1"/>
      <c r="FCX37" s="3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V37" s="1"/>
      <c r="FDY37" s="3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W37" s="1"/>
      <c r="FEZ37" s="3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X37" s="1"/>
      <c r="FGA37" s="3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Y37" s="1"/>
      <c r="FHB37" s="3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Z37" s="1"/>
      <c r="FIC37" s="3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JA37" s="1"/>
      <c r="FJD37" s="3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B37" s="1"/>
      <c r="FKE37" s="3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C37" s="1"/>
      <c r="FLF37" s="3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D37" s="1"/>
      <c r="FMG37" s="3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E37" s="1"/>
      <c r="FNH37" s="3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F37" s="1"/>
      <c r="FOI37" s="3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G37" s="1"/>
      <c r="FPJ37" s="3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H37" s="1"/>
      <c r="FQK37" s="3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I37" s="1"/>
      <c r="FRL37" s="3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J37" s="1"/>
      <c r="FSM37" s="3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K37" s="1"/>
      <c r="FTN37" s="3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L37" s="1"/>
      <c r="FUO37" s="3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M37" s="1"/>
      <c r="FVP37" s="3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N37" s="1"/>
      <c r="FWQ37" s="3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O37" s="1"/>
      <c r="FXR37" s="3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P37" s="1"/>
      <c r="FYS37" s="3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Q37" s="1"/>
      <c r="FZT37" s="3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R37" s="1"/>
      <c r="GAU37" s="3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S37" s="1"/>
      <c r="GBV37" s="3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T37" s="1"/>
      <c r="GCW37" s="3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U37" s="1"/>
      <c r="GDX37" s="3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V37" s="1"/>
      <c r="GEY37" s="3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W37" s="1"/>
      <c r="GFZ37" s="3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X37" s="1"/>
      <c r="GHA37" s="3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Y37" s="1"/>
      <c r="GIB37" s="3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Z37" s="1"/>
      <c r="GJC37" s="3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KA37" s="1"/>
      <c r="GKD37" s="3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B37" s="1"/>
      <c r="GLE37" s="3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C37" s="1"/>
      <c r="GMF37" s="3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D37" s="1"/>
      <c r="GNG37" s="3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E37" s="1"/>
      <c r="GOH37" s="3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F37" s="1"/>
      <c r="GPI37" s="3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G37" s="1"/>
      <c r="GQJ37" s="3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H37" s="1"/>
      <c r="GRK37" s="3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I37" s="1"/>
      <c r="GSL37" s="3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J37" s="1"/>
      <c r="GTM37" s="3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K37" s="1"/>
      <c r="GUN37" s="3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L37" s="1"/>
      <c r="GVO37" s="3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M37" s="1"/>
      <c r="GWP37" s="3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N37" s="1"/>
      <c r="GXQ37" s="3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O37" s="1"/>
      <c r="GYR37" s="3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P37" s="1"/>
      <c r="GZS37" s="3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Q37" s="1"/>
      <c r="HAT37" s="3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R37" s="1"/>
      <c r="HBU37" s="3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S37" s="1"/>
      <c r="HCV37" s="3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T37" s="1"/>
      <c r="HDW37" s="3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U37" s="1"/>
      <c r="HEX37" s="3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V37" s="1"/>
      <c r="HFY37" s="3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W37" s="1"/>
      <c r="HGZ37" s="3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X37" s="1"/>
      <c r="HIA37" s="3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Y37" s="1"/>
      <c r="HJB37" s="3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Z37" s="1"/>
      <c r="HKC37" s="3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LA37" s="1"/>
      <c r="HLD37" s="3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B37" s="1"/>
      <c r="HME37" s="3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C37" s="1"/>
      <c r="HNF37" s="3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D37" s="1"/>
      <c r="HOG37" s="3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E37" s="1"/>
      <c r="HPH37" s="3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F37" s="1"/>
      <c r="HQI37" s="3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G37" s="1"/>
      <c r="HRJ37" s="3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H37" s="1"/>
      <c r="HSK37" s="3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I37" s="1"/>
      <c r="HTL37" s="3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J37" s="1"/>
      <c r="HUM37" s="3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K37" s="1"/>
      <c r="HVN37" s="3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L37" s="1"/>
      <c r="HWO37" s="3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M37" s="1"/>
      <c r="HXP37" s="3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N37" s="1"/>
      <c r="HYQ37" s="3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O37" s="1"/>
      <c r="HZR37" s="3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P37" s="1"/>
      <c r="IAS37" s="3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Q37" s="1"/>
      <c r="IBT37" s="3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R37" s="1"/>
      <c r="ICU37" s="3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S37" s="1"/>
      <c r="IDV37" s="3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T37" s="1"/>
      <c r="IEW37" s="3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U37" s="1"/>
      <c r="IFX37" s="3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V37" s="1"/>
      <c r="IGY37" s="3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W37" s="1"/>
      <c r="IHZ37" s="3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X37" s="1"/>
      <c r="IJA37" s="3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Y37" s="1"/>
      <c r="IKB37" s="3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Z37" s="1"/>
      <c r="ILC37" s="3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MA37" s="1"/>
      <c r="IMD37" s="3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B37" s="1"/>
      <c r="INE37" s="3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C37" s="1"/>
      <c r="IOF37" s="3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D37" s="1"/>
      <c r="IPG37" s="3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E37" s="1"/>
      <c r="IQH37" s="3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F37" s="1"/>
      <c r="IRI37" s="3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G37" s="1"/>
      <c r="ISJ37" s="3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H37" s="1"/>
      <c r="ITK37" s="3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I37" s="1"/>
      <c r="IUL37" s="3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J37" s="1"/>
      <c r="IVM37" s="3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K37" s="1"/>
      <c r="IWN37" s="3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L37" s="1"/>
      <c r="IXO37" s="3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M37" s="1"/>
      <c r="IYP37" s="3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N37" s="1"/>
      <c r="IZQ37" s="3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O37" s="1"/>
      <c r="JAR37" s="3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P37" s="1"/>
      <c r="JBS37" s="3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Q37" s="1"/>
      <c r="JCT37" s="3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R37" s="1"/>
      <c r="JDU37" s="3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S37" s="1"/>
      <c r="JEV37" s="3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T37" s="1"/>
      <c r="JFW37" s="3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U37" s="1"/>
      <c r="JGX37" s="3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V37" s="1"/>
      <c r="JHY37" s="3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W37" s="1"/>
      <c r="JIZ37" s="3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X37" s="1"/>
      <c r="JKA37" s="3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Y37" s="1"/>
      <c r="JLB37" s="3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Z37" s="1"/>
      <c r="JMC37" s="3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NA37" s="1"/>
      <c r="JND37" s="3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B37" s="1"/>
      <c r="JOE37" s="3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C37" s="1"/>
      <c r="JPF37" s="3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D37" s="1"/>
      <c r="JQG37" s="3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E37" s="1"/>
      <c r="JRH37" s="3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F37" s="1"/>
      <c r="JSI37" s="3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G37" s="1"/>
      <c r="JTJ37" s="3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H37" s="1"/>
      <c r="JUK37" s="3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I37" s="1"/>
      <c r="JVL37" s="3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J37" s="1"/>
      <c r="JWM37" s="3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K37" s="1"/>
      <c r="JXN37" s="3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L37" s="1"/>
      <c r="JYO37" s="3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M37" s="1"/>
      <c r="JZP37" s="3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N37" s="1"/>
      <c r="KAQ37" s="3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O37" s="1"/>
      <c r="KBR37" s="3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P37" s="1"/>
      <c r="KCS37" s="3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Q37" s="1"/>
      <c r="KDT37" s="3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R37" s="1"/>
      <c r="KEU37" s="3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S37" s="1"/>
      <c r="KFV37" s="3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T37" s="1"/>
      <c r="KGW37" s="3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U37" s="1"/>
      <c r="KHX37" s="3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V37" s="1"/>
      <c r="KIY37" s="3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W37" s="1"/>
      <c r="KJZ37" s="3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X37" s="1"/>
      <c r="KLA37" s="3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Y37" s="1"/>
      <c r="KMB37" s="3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Z37" s="1"/>
      <c r="KNC37" s="3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OA37" s="1"/>
      <c r="KOD37" s="3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B37" s="1"/>
      <c r="KPE37" s="3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C37" s="1"/>
      <c r="KQF37" s="3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D37" s="1"/>
      <c r="KRG37" s="3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E37" s="1"/>
      <c r="KSH37" s="3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F37" s="1"/>
      <c r="KTI37" s="3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G37" s="1"/>
      <c r="KUJ37" s="3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H37" s="1"/>
      <c r="KVK37" s="3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I37" s="1"/>
      <c r="KWL37" s="3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J37" s="1"/>
      <c r="KXM37" s="3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K37" s="1"/>
      <c r="KYN37" s="3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L37" s="1"/>
      <c r="KZO37" s="3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M37" s="1"/>
      <c r="LAP37" s="3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N37" s="1"/>
      <c r="LBQ37" s="3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O37" s="1"/>
      <c r="LCR37" s="3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P37" s="1"/>
      <c r="LDS37" s="3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Q37" s="1"/>
      <c r="LET37" s="3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R37" s="1"/>
      <c r="LFU37" s="3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S37" s="1"/>
      <c r="LGV37" s="3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T37" s="1"/>
      <c r="LHW37" s="3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U37" s="1"/>
      <c r="LIX37" s="3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V37" s="1"/>
      <c r="LJY37" s="3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W37" s="1"/>
      <c r="LKZ37" s="3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X37" s="1"/>
      <c r="LMA37" s="3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Y37" s="1"/>
      <c r="LNB37" s="3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Z37" s="1"/>
      <c r="LOC37" s="3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PA37" s="1"/>
      <c r="LPD37" s="3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B37" s="1"/>
      <c r="LQE37" s="3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C37" s="1"/>
      <c r="LRF37" s="3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D37" s="1"/>
      <c r="LSG37" s="3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E37" s="1"/>
      <c r="LTH37" s="3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F37" s="1"/>
      <c r="LUI37" s="3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G37" s="1"/>
      <c r="LVJ37" s="3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H37" s="1"/>
      <c r="LWK37" s="3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I37" s="1"/>
      <c r="LXL37" s="3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J37" s="1"/>
      <c r="LYM37" s="3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K37" s="1"/>
      <c r="LZN37" s="3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L37" s="1"/>
      <c r="MAO37" s="3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M37" s="1"/>
      <c r="MBP37" s="3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N37" s="1"/>
      <c r="MCQ37" s="3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O37" s="1"/>
      <c r="MDR37" s="3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P37" s="1"/>
      <c r="MES37" s="3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Q37" s="1"/>
      <c r="MFT37" s="3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R37" s="1"/>
      <c r="MGU37" s="3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S37" s="1"/>
      <c r="MHV37" s="3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T37" s="1"/>
      <c r="MIW37" s="3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U37" s="1"/>
      <c r="MJX37" s="3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V37" s="1"/>
      <c r="MKY37" s="3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W37" s="1"/>
      <c r="MLZ37" s="3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X37" s="1"/>
      <c r="MNA37" s="3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Y37" s="1"/>
      <c r="MOB37" s="3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Z37" s="1"/>
      <c r="MPC37" s="3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QA37" s="1"/>
      <c r="MQD37" s="3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B37" s="1"/>
      <c r="MRE37" s="3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C37" s="1"/>
      <c r="MSF37" s="3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D37" s="1"/>
      <c r="MTG37" s="3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E37" s="1"/>
      <c r="MUH37" s="3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F37" s="1"/>
      <c r="MVI37" s="3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G37" s="1"/>
      <c r="MWJ37" s="3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H37" s="1"/>
      <c r="MXK37" s="3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I37" s="1"/>
      <c r="MYL37" s="3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J37" s="1"/>
      <c r="MZM37" s="3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K37" s="1"/>
      <c r="NAN37" s="3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L37" s="1"/>
      <c r="NBO37" s="3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M37" s="1"/>
      <c r="NCP37" s="3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N37" s="1"/>
      <c r="NDQ37" s="3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O37" s="1"/>
      <c r="NER37" s="3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P37" s="1"/>
      <c r="NFS37" s="3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Q37" s="1"/>
      <c r="NGT37" s="3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R37" s="1"/>
      <c r="NHU37" s="3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S37" s="1"/>
      <c r="NIV37" s="3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T37" s="1"/>
      <c r="NJW37" s="3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U37" s="1"/>
      <c r="NKX37" s="3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V37" s="1"/>
      <c r="NLY37" s="3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W37" s="1"/>
      <c r="NMZ37" s="3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X37" s="1"/>
      <c r="NOA37" s="3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Y37" s="1"/>
      <c r="NPB37" s="3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Z37" s="1"/>
      <c r="NQC37" s="3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RA37" s="1"/>
      <c r="NRD37" s="3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B37" s="1"/>
      <c r="NSE37" s="3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C37" s="1"/>
      <c r="NTF37" s="3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D37" s="1"/>
      <c r="NUG37" s="3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E37" s="1"/>
      <c r="NVH37" s="3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F37" s="1"/>
      <c r="NWI37" s="3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G37" s="1"/>
      <c r="NXJ37" s="3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H37" s="1"/>
      <c r="NYK37" s="3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I37" s="1"/>
      <c r="NZL37" s="3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J37" s="1"/>
      <c r="OAM37" s="3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K37" s="1"/>
      <c r="OBN37" s="3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L37" s="1"/>
      <c r="OCO37" s="3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M37" s="1"/>
      <c r="ODP37" s="3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N37" s="1"/>
      <c r="OEQ37" s="3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O37" s="1"/>
      <c r="OFR37" s="3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P37" s="1"/>
      <c r="OGS37" s="3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Q37" s="1"/>
      <c r="OHT37" s="3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R37" s="1"/>
      <c r="OIU37" s="3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S37" s="1"/>
      <c r="OJV37" s="3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T37" s="1"/>
      <c r="OKW37" s="3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U37" s="1"/>
      <c r="OLX37" s="3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V37" s="1"/>
      <c r="OMY37" s="3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W37" s="1"/>
      <c r="ONZ37" s="3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X37" s="1"/>
      <c r="OPA37" s="3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Y37" s="1"/>
      <c r="OQB37" s="3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Z37" s="1"/>
      <c r="ORC37" s="3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SA37" s="1"/>
      <c r="OSD37" s="3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B37" s="1"/>
      <c r="OTE37" s="3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C37" s="1"/>
      <c r="OUF37" s="3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D37" s="1"/>
      <c r="OVG37" s="3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E37" s="1"/>
      <c r="OWH37" s="3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F37" s="1"/>
      <c r="OXI37" s="3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G37" s="1"/>
      <c r="OYJ37" s="3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H37" s="1"/>
      <c r="OZK37" s="3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I37" s="1"/>
      <c r="PAL37" s="3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J37" s="1"/>
      <c r="PBM37" s="3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K37" s="1"/>
      <c r="PCN37" s="3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L37" s="1"/>
      <c r="PDO37" s="3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M37" s="1"/>
      <c r="PEP37" s="3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N37" s="1"/>
      <c r="PFQ37" s="3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O37" s="1"/>
      <c r="PGR37" s="3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P37" s="1"/>
      <c r="PHS37" s="3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Q37" s="1"/>
      <c r="PIT37" s="3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R37" s="1"/>
      <c r="PJU37" s="3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S37" s="1"/>
      <c r="PKV37" s="3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T37" s="1"/>
      <c r="PLW37" s="3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U37" s="1"/>
      <c r="PMX37" s="3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V37" s="1"/>
      <c r="PNY37" s="3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W37" s="1"/>
      <c r="POZ37" s="3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X37" s="1"/>
      <c r="PQA37" s="3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Y37" s="1"/>
      <c r="PRB37" s="3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Z37" s="1"/>
      <c r="PSC37" s="3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TA37" s="1"/>
      <c r="PTD37" s="3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B37" s="1"/>
      <c r="PUE37" s="3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C37" s="1"/>
      <c r="PVF37" s="3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D37" s="1"/>
      <c r="PWG37" s="3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E37" s="1"/>
      <c r="PXH37" s="3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F37" s="1"/>
      <c r="PYI37" s="3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G37" s="1"/>
      <c r="PZJ37" s="3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H37" s="1"/>
      <c r="QAK37" s="3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I37" s="1"/>
      <c r="QBL37" s="3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J37" s="1"/>
      <c r="QCM37" s="3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K37" s="1"/>
      <c r="QDN37" s="3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L37" s="1"/>
      <c r="QEO37" s="3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M37" s="1"/>
      <c r="QFP37" s="3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N37" s="1"/>
      <c r="QGQ37" s="3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O37" s="1"/>
      <c r="QHR37" s="3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P37" s="1"/>
      <c r="QIS37" s="3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Q37" s="1"/>
      <c r="QJT37" s="3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R37" s="1"/>
      <c r="QKU37" s="3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S37" s="1"/>
      <c r="QLV37" s="3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T37" s="1"/>
      <c r="QMW37" s="3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U37" s="1"/>
      <c r="QNX37" s="3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V37" s="1"/>
      <c r="QOY37" s="3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W37" s="1"/>
      <c r="QPZ37" s="3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X37" s="1"/>
      <c r="QRA37" s="3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Y37" s="1"/>
      <c r="QSB37" s="3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Z37" s="1"/>
      <c r="QTC37" s="3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UA37" s="1"/>
      <c r="QUD37" s="3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B37" s="1"/>
      <c r="QVE37" s="3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C37" s="1"/>
      <c r="QWF37" s="3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D37" s="1"/>
      <c r="QXG37" s="3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E37" s="1"/>
      <c r="QYH37" s="3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F37" s="1"/>
      <c r="QZI37" s="3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G37" s="1"/>
      <c r="RAJ37" s="3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H37" s="1"/>
      <c r="RBK37" s="3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I37" s="1"/>
      <c r="RCL37" s="3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J37" s="1"/>
      <c r="RDM37" s="3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K37" s="1"/>
      <c r="REN37" s="3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L37" s="1"/>
      <c r="RFO37" s="3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M37" s="1"/>
      <c r="RGP37" s="3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N37" s="1"/>
      <c r="RHQ37" s="3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O37" s="1"/>
      <c r="RIR37" s="3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P37" s="1"/>
      <c r="RJS37" s="3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Q37" s="1"/>
      <c r="RKT37" s="3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R37" s="1"/>
      <c r="RLU37" s="3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S37" s="1"/>
      <c r="RMV37" s="3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T37" s="1"/>
      <c r="RNW37" s="3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U37" s="1"/>
      <c r="ROX37" s="3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V37" s="1"/>
      <c r="RPY37" s="3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W37" s="1"/>
      <c r="RQZ37" s="3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X37" s="1"/>
      <c r="RSA37" s="3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Y37" s="1"/>
      <c r="RTB37" s="3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Z37" s="1"/>
      <c r="RUC37" s="3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VA37" s="1"/>
      <c r="RVD37" s="3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B37" s="1"/>
      <c r="RWE37" s="3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C37" s="1"/>
      <c r="RXF37" s="3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D37" s="1"/>
      <c r="RYG37" s="3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E37" s="1"/>
      <c r="RZH37" s="3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F37" s="1"/>
      <c r="SAI37" s="3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G37" s="1"/>
      <c r="SBJ37" s="3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H37" s="1"/>
      <c r="SCK37" s="3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I37" s="1"/>
      <c r="SDL37" s="3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J37" s="1"/>
      <c r="SEM37" s="3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K37" s="1"/>
      <c r="SFN37" s="3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L37" s="1"/>
      <c r="SGO37" s="3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M37" s="1"/>
      <c r="SHP37" s="3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N37" s="1"/>
      <c r="SIQ37" s="3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O37" s="1"/>
      <c r="SJR37" s="3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P37" s="1"/>
      <c r="SKS37" s="3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Q37" s="1"/>
      <c r="SLT37" s="3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R37" s="1"/>
      <c r="SMU37" s="3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S37" s="1"/>
      <c r="SNV37" s="3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T37" s="1"/>
      <c r="SOW37" s="3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U37" s="1"/>
      <c r="SPX37" s="3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V37" s="1"/>
      <c r="SQY37" s="3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W37" s="1"/>
      <c r="SRZ37" s="3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X37" s="1"/>
      <c r="STA37" s="3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Y37" s="1"/>
      <c r="SUB37" s="3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Z37" s="1"/>
      <c r="SVC37" s="3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WA37" s="1"/>
      <c r="SWD37" s="3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B37" s="1"/>
      <c r="SXE37" s="3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C37" s="1"/>
      <c r="SYF37" s="3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D37" s="1"/>
      <c r="SZG37" s="3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E37" s="1"/>
      <c r="TAH37" s="3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F37" s="1"/>
      <c r="TBI37" s="3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G37" s="1"/>
      <c r="TCJ37" s="3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H37" s="1"/>
      <c r="TDK37" s="3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I37" s="1"/>
      <c r="TEL37" s="3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J37" s="1"/>
      <c r="TFM37" s="3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K37" s="1"/>
      <c r="TGN37" s="3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L37" s="1"/>
      <c r="THO37" s="3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M37" s="1"/>
      <c r="TIP37" s="3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N37" s="1"/>
      <c r="TJQ37" s="3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O37" s="1"/>
      <c r="TKR37" s="3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P37" s="1"/>
      <c r="TLS37" s="3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Q37" s="1"/>
      <c r="TMT37" s="3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R37" s="1"/>
      <c r="TNU37" s="3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S37" s="1"/>
      <c r="TOV37" s="3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T37" s="1"/>
      <c r="TPW37" s="3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U37" s="1"/>
      <c r="TQX37" s="3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V37" s="1"/>
      <c r="TRY37" s="3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W37" s="1"/>
      <c r="TSZ37" s="3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X37" s="1"/>
      <c r="TUA37" s="3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Y37" s="1"/>
      <c r="TVB37" s="3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Z37" s="1"/>
      <c r="TWC37" s="3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XA37" s="1"/>
      <c r="TXD37" s="3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B37" s="1"/>
      <c r="TYE37" s="3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C37" s="1"/>
      <c r="TZF37" s="3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D37" s="1"/>
      <c r="UAG37" s="3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E37" s="1"/>
      <c r="UBH37" s="3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F37" s="1"/>
      <c r="UCI37" s="3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G37" s="1"/>
      <c r="UDJ37" s="3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H37" s="1"/>
      <c r="UEK37" s="3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I37" s="1"/>
      <c r="UFL37" s="3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J37" s="1"/>
      <c r="UGM37" s="3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K37" s="1"/>
      <c r="UHN37" s="3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L37" s="1"/>
      <c r="UIO37" s="3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M37" s="1"/>
      <c r="UJP37" s="3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N37" s="1"/>
      <c r="UKQ37" s="3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O37" s="1"/>
      <c r="ULR37" s="3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P37" s="1"/>
      <c r="UMS37" s="3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Q37" s="1"/>
      <c r="UNT37" s="3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R37" s="1"/>
      <c r="UOU37" s="3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S37" s="1"/>
      <c r="UPV37" s="3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T37" s="1"/>
      <c r="UQW37" s="3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U37" s="1"/>
      <c r="URX37" s="3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V37" s="1"/>
      <c r="USY37" s="3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W37" s="1"/>
      <c r="UTZ37" s="3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X37" s="1"/>
      <c r="UVA37" s="3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Y37" s="1"/>
      <c r="UWB37" s="3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Z37" s="1"/>
      <c r="UXC37" s="3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YA37" s="1"/>
      <c r="UYD37" s="3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B37" s="1"/>
      <c r="UZE37" s="3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C37" s="1"/>
      <c r="VAF37" s="3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D37" s="1"/>
      <c r="VBG37" s="3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E37" s="1"/>
      <c r="VCH37" s="3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F37" s="1"/>
      <c r="VDI37" s="3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G37" s="1"/>
      <c r="VEJ37" s="3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H37" s="1"/>
      <c r="VFK37" s="3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I37" s="1"/>
      <c r="VGL37" s="3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J37" s="1"/>
      <c r="VHM37" s="3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K37" s="1"/>
      <c r="VIN37" s="3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L37" s="1"/>
      <c r="VJO37" s="3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M37" s="1"/>
      <c r="VKP37" s="3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N37" s="1"/>
      <c r="VLQ37" s="3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O37" s="1"/>
      <c r="VMR37" s="3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P37" s="1"/>
      <c r="VNS37" s="3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Q37" s="1"/>
      <c r="VOT37" s="3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R37" s="1"/>
      <c r="VPU37" s="3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S37" s="1"/>
      <c r="VQV37" s="3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T37" s="1"/>
      <c r="VRW37" s="3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U37" s="1"/>
      <c r="VSX37" s="3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V37" s="1"/>
      <c r="VTY37" s="3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W37" s="1"/>
      <c r="VUZ37" s="3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X37" s="1"/>
      <c r="VWA37" s="3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Y37" s="1"/>
      <c r="VXB37" s="3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Z37" s="1"/>
      <c r="VYC37" s="3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ZA37" s="1"/>
      <c r="VZD37" s="3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B37" s="1"/>
      <c r="WAE37" s="3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C37" s="1"/>
      <c r="WBF37" s="3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D37" s="1"/>
      <c r="WCG37" s="3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E37" s="1"/>
      <c r="WDH37" s="3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F37" s="1"/>
      <c r="WEI37" s="3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G37" s="1"/>
      <c r="WFJ37" s="3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H37" s="1"/>
      <c r="WGK37" s="3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I37" s="1"/>
      <c r="WHL37" s="3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J37" s="1"/>
      <c r="WIM37" s="3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K37" s="1"/>
      <c r="WJN37" s="3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L37" s="1"/>
      <c r="WKO37" s="3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M37" s="1"/>
      <c r="WLP37" s="3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N37" s="1"/>
      <c r="WMQ37" s="3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O37" s="1"/>
      <c r="WNR37" s="3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P37" s="1"/>
      <c r="WOS37" s="3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Q37" s="1"/>
      <c r="WPT37" s="3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R37" s="1"/>
      <c r="WQU37" s="3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S37" s="1"/>
      <c r="WRV37" s="3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T37" s="1"/>
      <c r="WSW37" s="3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U37" s="1"/>
      <c r="WTX37" s="3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V37" s="1"/>
      <c r="WUY37" s="3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W37" s="1"/>
      <c r="WVZ37" s="3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X37" s="1"/>
      <c r="WXA37" s="3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Y37" s="1"/>
      <c r="WYB37" s="3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Z37" s="1"/>
      <c r="WZC37" s="3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XAA37" s="1"/>
      <c r="XAD37" s="3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B37" s="1"/>
      <c r="XBE37" s="3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C37" s="1"/>
      <c r="XCF37" s="3"/>
      <c r="XCH37" s="9"/>
      <c r="XCI37" s="9"/>
      <c r="XCJ37" s="9"/>
      <c r="XCK37" s="9"/>
      <c r="XCL37" s="9"/>
      <c r="XCM37" s="9"/>
      <c r="XCN37" s="9"/>
      <c r="XCO37" s="9"/>
      <c r="XCP37" s="9"/>
      <c r="XCQ37" s="9"/>
      <c r="XCR37" s="9"/>
      <c r="XCS37" s="9"/>
      <c r="XCT37" s="9"/>
      <c r="XCU37" s="9"/>
      <c r="XCV37" s="9"/>
      <c r="XCW37" s="9"/>
      <c r="XCX37" s="9"/>
      <c r="XCY37" s="9"/>
      <c r="XCZ37" s="9"/>
      <c r="XDA37" s="9"/>
      <c r="XDB37" s="9"/>
      <c r="XDD37" s="1"/>
      <c r="XDG37" s="3"/>
      <c r="XDI37" s="9"/>
      <c r="XDJ37" s="9"/>
      <c r="XDK37" s="9"/>
      <c r="XDL37" s="9"/>
      <c r="XDM37" s="9"/>
      <c r="XDN37" s="9"/>
      <c r="XDO37" s="9"/>
      <c r="XDP37" s="9"/>
      <c r="XDQ37" s="9"/>
      <c r="XDR37" s="9"/>
      <c r="XDS37" s="9"/>
      <c r="XDT37" s="9"/>
      <c r="XDU37" s="9"/>
      <c r="XDV37" s="9"/>
      <c r="XDW37" s="9"/>
      <c r="XDX37" s="9"/>
      <c r="XDY37" s="9"/>
      <c r="XDZ37" s="9"/>
      <c r="XEA37" s="9"/>
      <c r="XEB37" s="9"/>
      <c r="XEC37" s="9"/>
      <c r="XEE37" s="1"/>
      <c r="XEH37" s="3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  <c r="XEY37" s="9"/>
      <c r="XEZ37" s="9"/>
      <c r="XFA37" s="9"/>
      <c r="XFB37" s="9"/>
      <c r="XFC37" s="9"/>
    </row>
    <row r="38" spans="1:1023 1026:2047 2049:13311 13313:14334 14337:15360 15363:16383" ht="21" x14ac:dyDescent="0.2">
      <c r="A38" s="3" t="s">
        <v>111</v>
      </c>
      <c r="C38" s="9">
        <v>30000000</v>
      </c>
      <c r="D38" s="9"/>
      <c r="E38" s="9">
        <v>108818312649</v>
      </c>
      <c r="F38" s="9"/>
      <c r="G38" s="9">
        <v>164018250000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63">
        <v>30000000</v>
      </c>
      <c r="R38" s="63"/>
      <c r="S38" s="63">
        <v>7600</v>
      </c>
      <c r="T38" s="63"/>
      <c r="U38" s="63">
        <v>108818312649</v>
      </c>
      <c r="V38" s="63"/>
      <c r="W38" s="63">
        <v>226643400000</v>
      </c>
      <c r="Y38" s="1">
        <v>1.6873671236360771E-2</v>
      </c>
      <c r="AA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Y38" s="1"/>
      <c r="BB38" s="3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Z38" s="1"/>
      <c r="CC38" s="3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DA38" s="1"/>
      <c r="DD38" s="3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B38" s="1"/>
      <c r="EE38" s="3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C38" s="1"/>
      <c r="FF38" s="3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D38" s="1"/>
      <c r="GG38" s="3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E38" s="1"/>
      <c r="HH38" s="3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F38" s="1"/>
      <c r="II38" s="3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G38" s="1"/>
      <c r="JJ38" s="3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H38" s="1"/>
      <c r="KK38" s="3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I38" s="1"/>
      <c r="LL38" s="3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J38" s="1"/>
      <c r="MM38" s="3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K38" s="1"/>
      <c r="NN38" s="3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L38" s="1"/>
      <c r="OO38" s="3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M38" s="1"/>
      <c r="PP38" s="3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N38" s="1"/>
      <c r="QQ38" s="3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O38" s="1"/>
      <c r="RR38" s="3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P38" s="1"/>
      <c r="SS38" s="3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Q38" s="1"/>
      <c r="TT38" s="3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R38" s="1"/>
      <c r="UU38" s="3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S38" s="1"/>
      <c r="VV38" s="3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T38" s="1"/>
      <c r="WW38" s="3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U38" s="1"/>
      <c r="XX38" s="3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V38" s="1"/>
      <c r="YY38" s="3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W38" s="1"/>
      <c r="ZZ38" s="3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X38" s="1"/>
      <c r="ABA38" s="3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Y38" s="1"/>
      <c r="ACB38" s="3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Z38" s="1"/>
      <c r="ADC38" s="3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EA38" s="1"/>
      <c r="AED38" s="3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B38" s="1"/>
      <c r="AFE38" s="3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C38" s="1"/>
      <c r="AGF38" s="3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D38" s="1"/>
      <c r="AHG38" s="3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E38" s="1"/>
      <c r="AIH38" s="3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F38" s="1"/>
      <c r="AJI38" s="3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G38" s="1"/>
      <c r="AKJ38" s="3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H38" s="1"/>
      <c r="ALK38" s="3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I38" s="1"/>
      <c r="AML38" s="3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J38" s="1"/>
      <c r="ANM38" s="3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K38" s="1"/>
      <c r="AON38" s="3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L38" s="1"/>
      <c r="APO38" s="3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M38" s="1"/>
      <c r="AQP38" s="3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N38" s="1"/>
      <c r="ARQ38" s="3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O38" s="1"/>
      <c r="ASR38" s="3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P38" s="1"/>
      <c r="ATS38" s="3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Q38" s="1"/>
      <c r="AUT38" s="3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R38" s="1"/>
      <c r="AVU38" s="3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S38" s="1"/>
      <c r="AWV38" s="3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T38" s="1"/>
      <c r="AXW38" s="3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U38" s="1"/>
      <c r="AYX38" s="3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V38" s="1"/>
      <c r="AZY38" s="3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W38" s="1"/>
      <c r="BAZ38" s="3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X38" s="1"/>
      <c r="BCA38" s="3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Y38" s="1"/>
      <c r="BDB38" s="3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Z38" s="1"/>
      <c r="BEC38" s="3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FA38" s="1"/>
      <c r="BFD38" s="3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B38" s="1"/>
      <c r="BGE38" s="3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C38" s="1"/>
      <c r="BHF38" s="3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D38" s="1"/>
      <c r="BIG38" s="3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E38" s="1"/>
      <c r="BJH38" s="3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F38" s="1"/>
      <c r="BKI38" s="3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G38" s="1"/>
      <c r="BLJ38" s="3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H38" s="1"/>
      <c r="BMK38" s="3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I38" s="1"/>
      <c r="BNL38" s="3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J38" s="1"/>
      <c r="BOM38" s="3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K38" s="1"/>
      <c r="BPN38" s="3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L38" s="1"/>
      <c r="BQO38" s="3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M38" s="1"/>
      <c r="BRP38" s="3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N38" s="1"/>
      <c r="BSQ38" s="3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O38" s="1"/>
      <c r="BTR38" s="3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P38" s="1"/>
      <c r="BUS38" s="3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Q38" s="1"/>
      <c r="BVT38" s="3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R38" s="1"/>
      <c r="BWU38" s="3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S38" s="1"/>
      <c r="BXV38" s="3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T38" s="1"/>
      <c r="BYW38" s="3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U38" s="1"/>
      <c r="BZX38" s="3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V38" s="1"/>
      <c r="CAY38" s="3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W38" s="1"/>
      <c r="CBZ38" s="3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X38" s="1"/>
      <c r="CDA38" s="3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Y38" s="1"/>
      <c r="CEB38" s="3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Z38" s="1"/>
      <c r="CFC38" s="3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GA38" s="1"/>
      <c r="CGD38" s="3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B38" s="1"/>
      <c r="CHE38" s="3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C38" s="1"/>
      <c r="CIF38" s="3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D38" s="1"/>
      <c r="CJG38" s="3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E38" s="1"/>
      <c r="CKH38" s="3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F38" s="1"/>
      <c r="CLI38" s="3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G38" s="1"/>
      <c r="CMJ38" s="3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H38" s="1"/>
      <c r="CNK38" s="3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I38" s="1"/>
      <c r="COL38" s="3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J38" s="1"/>
      <c r="CPM38" s="3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K38" s="1"/>
      <c r="CQN38" s="3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L38" s="1"/>
      <c r="CRO38" s="3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M38" s="1"/>
      <c r="CSP38" s="3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N38" s="1"/>
      <c r="CTQ38" s="3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O38" s="1"/>
      <c r="CUR38" s="3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P38" s="1"/>
      <c r="CVS38" s="3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Q38" s="1"/>
      <c r="CWT38" s="3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R38" s="1"/>
      <c r="CXU38" s="3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S38" s="1"/>
      <c r="CYV38" s="3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T38" s="1"/>
      <c r="CZW38" s="3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U38" s="1"/>
      <c r="DAX38" s="3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V38" s="1"/>
      <c r="DBY38" s="3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W38" s="1"/>
      <c r="DCZ38" s="3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X38" s="1"/>
      <c r="DEA38" s="3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Y38" s="1"/>
      <c r="DFB38" s="3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Z38" s="1"/>
      <c r="DGC38" s="3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HA38" s="1"/>
      <c r="DHD38" s="3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B38" s="1"/>
      <c r="DIE38" s="3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C38" s="1"/>
      <c r="DJF38" s="3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D38" s="1"/>
      <c r="DKG38" s="3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E38" s="1"/>
      <c r="DLH38" s="3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F38" s="1"/>
      <c r="DMI38" s="3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G38" s="1"/>
      <c r="DNJ38" s="3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H38" s="1"/>
      <c r="DOK38" s="3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I38" s="1"/>
      <c r="DPL38" s="3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J38" s="1"/>
      <c r="DQM38" s="3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K38" s="1"/>
      <c r="DRN38" s="3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L38" s="1"/>
      <c r="DSO38" s="3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M38" s="1"/>
      <c r="DTP38" s="3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N38" s="1"/>
      <c r="DUQ38" s="3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O38" s="1"/>
      <c r="DVR38" s="3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P38" s="1"/>
      <c r="DWS38" s="3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Q38" s="1"/>
      <c r="DXT38" s="3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R38" s="1"/>
      <c r="DYU38" s="3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S38" s="1"/>
      <c r="DZV38" s="3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T38" s="1"/>
      <c r="EAW38" s="3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U38" s="1"/>
      <c r="EBX38" s="3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V38" s="1"/>
      <c r="ECY38" s="3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W38" s="1"/>
      <c r="EDZ38" s="3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X38" s="1"/>
      <c r="EFA38" s="3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Y38" s="1"/>
      <c r="EGB38" s="3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Z38" s="1"/>
      <c r="EHC38" s="3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IA38" s="1"/>
      <c r="EID38" s="3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B38" s="1"/>
      <c r="EJE38" s="3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C38" s="1"/>
      <c r="EKF38" s="3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D38" s="1"/>
      <c r="ELG38" s="3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E38" s="1"/>
      <c r="EMH38" s="3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F38" s="1"/>
      <c r="ENI38" s="3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G38" s="1"/>
      <c r="EOJ38" s="3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H38" s="1"/>
      <c r="EPK38" s="3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I38" s="1"/>
      <c r="EQL38" s="3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J38" s="1"/>
      <c r="ERM38" s="3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K38" s="1"/>
      <c r="ESN38" s="3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L38" s="1"/>
      <c r="ETO38" s="3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M38" s="1"/>
      <c r="EUP38" s="3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N38" s="1"/>
      <c r="EVQ38" s="3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O38" s="1"/>
      <c r="EWR38" s="3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P38" s="1"/>
      <c r="EXS38" s="3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Q38" s="1"/>
      <c r="EYT38" s="3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R38" s="1"/>
      <c r="EZU38" s="3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S38" s="1"/>
      <c r="FAV38" s="3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T38" s="1"/>
      <c r="FBW38" s="3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U38" s="1"/>
      <c r="FCX38" s="3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V38" s="1"/>
      <c r="FDY38" s="3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W38" s="1"/>
      <c r="FEZ38" s="3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X38" s="1"/>
      <c r="FGA38" s="3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Y38" s="1"/>
      <c r="FHB38" s="3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Z38" s="1"/>
      <c r="FIC38" s="3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JA38" s="1"/>
      <c r="FJD38" s="3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B38" s="1"/>
      <c r="FKE38" s="3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C38" s="1"/>
      <c r="FLF38" s="3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D38" s="1"/>
      <c r="FMG38" s="3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E38" s="1"/>
      <c r="FNH38" s="3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F38" s="1"/>
      <c r="FOI38" s="3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G38" s="1"/>
      <c r="FPJ38" s="3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H38" s="1"/>
      <c r="FQK38" s="3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I38" s="1"/>
      <c r="FRL38" s="3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J38" s="1"/>
      <c r="FSM38" s="3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K38" s="1"/>
      <c r="FTN38" s="3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L38" s="1"/>
      <c r="FUO38" s="3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M38" s="1"/>
      <c r="FVP38" s="3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N38" s="1"/>
      <c r="FWQ38" s="3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O38" s="1"/>
      <c r="FXR38" s="3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P38" s="1"/>
      <c r="FYS38" s="3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Q38" s="1"/>
      <c r="FZT38" s="3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R38" s="1"/>
      <c r="GAU38" s="3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S38" s="1"/>
      <c r="GBV38" s="3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T38" s="1"/>
      <c r="GCW38" s="3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U38" s="1"/>
      <c r="GDX38" s="3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V38" s="1"/>
      <c r="GEY38" s="3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W38" s="1"/>
      <c r="GFZ38" s="3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X38" s="1"/>
      <c r="GHA38" s="3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Y38" s="1"/>
      <c r="GIB38" s="3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Z38" s="1"/>
      <c r="GJC38" s="3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KA38" s="1"/>
      <c r="GKD38" s="3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B38" s="1"/>
      <c r="GLE38" s="3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C38" s="1"/>
      <c r="GMF38" s="3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D38" s="1"/>
      <c r="GNG38" s="3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E38" s="1"/>
      <c r="GOH38" s="3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F38" s="1"/>
      <c r="GPI38" s="3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G38" s="1"/>
      <c r="GQJ38" s="3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H38" s="1"/>
      <c r="GRK38" s="3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I38" s="1"/>
      <c r="GSL38" s="3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J38" s="1"/>
      <c r="GTM38" s="3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K38" s="1"/>
      <c r="GUN38" s="3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L38" s="1"/>
      <c r="GVO38" s="3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M38" s="1"/>
      <c r="GWP38" s="3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N38" s="1"/>
      <c r="GXQ38" s="3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O38" s="1"/>
      <c r="GYR38" s="3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P38" s="1"/>
      <c r="GZS38" s="3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Q38" s="1"/>
      <c r="HAT38" s="3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R38" s="1"/>
      <c r="HBU38" s="3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S38" s="1"/>
      <c r="HCV38" s="3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T38" s="1"/>
      <c r="HDW38" s="3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U38" s="1"/>
      <c r="HEX38" s="3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V38" s="1"/>
      <c r="HFY38" s="3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W38" s="1"/>
      <c r="HGZ38" s="3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X38" s="1"/>
      <c r="HIA38" s="3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Y38" s="1"/>
      <c r="HJB38" s="3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Z38" s="1"/>
      <c r="HKC38" s="3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LA38" s="1"/>
      <c r="HLD38" s="3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B38" s="1"/>
      <c r="HME38" s="3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C38" s="1"/>
      <c r="HNF38" s="3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D38" s="1"/>
      <c r="HOG38" s="3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E38" s="1"/>
      <c r="HPH38" s="3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F38" s="1"/>
      <c r="HQI38" s="3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G38" s="1"/>
      <c r="HRJ38" s="3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H38" s="1"/>
      <c r="HSK38" s="3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I38" s="1"/>
      <c r="HTL38" s="3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J38" s="1"/>
      <c r="HUM38" s="3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K38" s="1"/>
      <c r="HVN38" s="3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L38" s="1"/>
      <c r="HWO38" s="3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M38" s="1"/>
      <c r="HXP38" s="3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N38" s="1"/>
      <c r="HYQ38" s="3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O38" s="1"/>
      <c r="HZR38" s="3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P38" s="1"/>
      <c r="IAS38" s="3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Q38" s="1"/>
      <c r="IBT38" s="3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R38" s="1"/>
      <c r="ICU38" s="3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S38" s="1"/>
      <c r="IDV38" s="3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T38" s="1"/>
      <c r="IEW38" s="3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U38" s="1"/>
      <c r="IFX38" s="3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V38" s="1"/>
      <c r="IGY38" s="3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W38" s="1"/>
      <c r="IHZ38" s="3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X38" s="1"/>
      <c r="IJA38" s="3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Y38" s="1"/>
      <c r="IKB38" s="3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Z38" s="1"/>
      <c r="ILC38" s="3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MA38" s="1"/>
      <c r="IMD38" s="3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B38" s="1"/>
      <c r="INE38" s="3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C38" s="1"/>
      <c r="IOF38" s="3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D38" s="1"/>
      <c r="IPG38" s="3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E38" s="1"/>
      <c r="IQH38" s="3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F38" s="1"/>
      <c r="IRI38" s="3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G38" s="1"/>
      <c r="ISJ38" s="3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H38" s="1"/>
      <c r="ITK38" s="3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I38" s="1"/>
      <c r="IUL38" s="3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J38" s="1"/>
      <c r="IVM38" s="3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K38" s="1"/>
      <c r="IWN38" s="3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L38" s="1"/>
      <c r="IXO38" s="3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M38" s="1"/>
      <c r="IYP38" s="3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N38" s="1"/>
      <c r="IZQ38" s="3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O38" s="1"/>
      <c r="JAR38" s="3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P38" s="1"/>
      <c r="JBS38" s="3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Q38" s="1"/>
      <c r="JCT38" s="3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R38" s="1"/>
      <c r="JDU38" s="3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S38" s="1"/>
      <c r="JEV38" s="3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T38" s="1"/>
      <c r="JFW38" s="3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U38" s="1"/>
      <c r="JGX38" s="3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V38" s="1"/>
      <c r="JHY38" s="3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W38" s="1"/>
      <c r="JIZ38" s="3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X38" s="1"/>
      <c r="JKA38" s="3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Y38" s="1"/>
      <c r="JLB38" s="3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Z38" s="1"/>
      <c r="JMC38" s="3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NA38" s="1"/>
      <c r="JND38" s="3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B38" s="1"/>
      <c r="JOE38" s="3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C38" s="1"/>
      <c r="JPF38" s="3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D38" s="1"/>
      <c r="JQG38" s="3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E38" s="1"/>
      <c r="JRH38" s="3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F38" s="1"/>
      <c r="JSI38" s="3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G38" s="1"/>
      <c r="JTJ38" s="3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H38" s="1"/>
      <c r="JUK38" s="3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I38" s="1"/>
      <c r="JVL38" s="3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J38" s="1"/>
      <c r="JWM38" s="3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K38" s="1"/>
      <c r="JXN38" s="3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L38" s="1"/>
      <c r="JYO38" s="3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M38" s="1"/>
      <c r="JZP38" s="3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N38" s="1"/>
      <c r="KAQ38" s="3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O38" s="1"/>
      <c r="KBR38" s="3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P38" s="1"/>
      <c r="KCS38" s="3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Q38" s="1"/>
      <c r="KDT38" s="3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R38" s="1"/>
      <c r="KEU38" s="3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S38" s="1"/>
      <c r="KFV38" s="3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T38" s="1"/>
      <c r="KGW38" s="3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U38" s="1"/>
      <c r="KHX38" s="3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V38" s="1"/>
      <c r="KIY38" s="3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W38" s="1"/>
      <c r="KJZ38" s="3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X38" s="1"/>
      <c r="KLA38" s="3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Y38" s="1"/>
      <c r="KMB38" s="3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Z38" s="1"/>
      <c r="KNC38" s="3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OA38" s="1"/>
      <c r="KOD38" s="3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B38" s="1"/>
      <c r="KPE38" s="3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C38" s="1"/>
      <c r="KQF38" s="3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D38" s="1"/>
      <c r="KRG38" s="3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E38" s="1"/>
      <c r="KSH38" s="3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F38" s="1"/>
      <c r="KTI38" s="3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G38" s="1"/>
      <c r="KUJ38" s="3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H38" s="1"/>
      <c r="KVK38" s="3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I38" s="1"/>
      <c r="KWL38" s="3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J38" s="1"/>
      <c r="KXM38" s="3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K38" s="1"/>
      <c r="KYN38" s="3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L38" s="1"/>
      <c r="KZO38" s="3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M38" s="1"/>
      <c r="LAP38" s="3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N38" s="1"/>
      <c r="LBQ38" s="3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O38" s="1"/>
      <c r="LCR38" s="3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P38" s="1"/>
      <c r="LDS38" s="3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Q38" s="1"/>
      <c r="LET38" s="3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R38" s="1"/>
      <c r="LFU38" s="3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S38" s="1"/>
      <c r="LGV38" s="3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T38" s="1"/>
      <c r="LHW38" s="3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U38" s="1"/>
      <c r="LIX38" s="3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V38" s="1"/>
      <c r="LJY38" s="3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W38" s="1"/>
      <c r="LKZ38" s="3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X38" s="1"/>
      <c r="LMA38" s="3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Y38" s="1"/>
      <c r="LNB38" s="3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Z38" s="1"/>
      <c r="LOC38" s="3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PA38" s="1"/>
      <c r="LPD38" s="3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B38" s="1"/>
      <c r="LQE38" s="3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C38" s="1"/>
      <c r="LRF38" s="3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D38" s="1"/>
      <c r="LSG38" s="3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E38" s="1"/>
      <c r="LTH38" s="3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F38" s="1"/>
      <c r="LUI38" s="3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G38" s="1"/>
      <c r="LVJ38" s="3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H38" s="1"/>
      <c r="LWK38" s="3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I38" s="1"/>
      <c r="LXL38" s="3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J38" s="1"/>
      <c r="LYM38" s="3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K38" s="1"/>
      <c r="LZN38" s="3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L38" s="1"/>
      <c r="MAO38" s="3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M38" s="1"/>
      <c r="MBP38" s="3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N38" s="1"/>
      <c r="MCQ38" s="3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O38" s="1"/>
      <c r="MDR38" s="3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P38" s="1"/>
      <c r="MES38" s="3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Q38" s="1"/>
      <c r="MFT38" s="3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R38" s="1"/>
      <c r="MGU38" s="3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S38" s="1"/>
      <c r="MHV38" s="3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T38" s="1"/>
      <c r="MIW38" s="3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U38" s="1"/>
      <c r="MJX38" s="3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V38" s="1"/>
      <c r="MKY38" s="3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W38" s="1"/>
      <c r="MLZ38" s="3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X38" s="1"/>
      <c r="MNA38" s="3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Y38" s="1"/>
      <c r="MOB38" s="3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Z38" s="1"/>
      <c r="MPC38" s="3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QA38" s="1"/>
      <c r="MQD38" s="3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B38" s="1"/>
      <c r="MRE38" s="3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C38" s="1"/>
      <c r="MSF38" s="3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D38" s="1"/>
      <c r="MTG38" s="3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E38" s="1"/>
      <c r="MUH38" s="3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F38" s="1"/>
      <c r="MVI38" s="3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G38" s="1"/>
      <c r="MWJ38" s="3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H38" s="1"/>
      <c r="MXK38" s="3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I38" s="1"/>
      <c r="MYL38" s="3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J38" s="1"/>
      <c r="MZM38" s="3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K38" s="1"/>
      <c r="NAN38" s="3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L38" s="1"/>
      <c r="NBO38" s="3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M38" s="1"/>
      <c r="NCP38" s="3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N38" s="1"/>
      <c r="NDQ38" s="3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O38" s="1"/>
      <c r="NER38" s="3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P38" s="1"/>
      <c r="NFS38" s="3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Q38" s="1"/>
      <c r="NGT38" s="3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R38" s="1"/>
      <c r="NHU38" s="3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S38" s="1"/>
      <c r="NIV38" s="3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T38" s="1"/>
      <c r="NJW38" s="3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U38" s="1"/>
      <c r="NKX38" s="3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V38" s="1"/>
      <c r="NLY38" s="3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W38" s="1"/>
      <c r="NMZ38" s="3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X38" s="1"/>
      <c r="NOA38" s="3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Y38" s="1"/>
      <c r="NPB38" s="3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Z38" s="1"/>
      <c r="NQC38" s="3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RA38" s="1"/>
      <c r="NRD38" s="3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B38" s="1"/>
      <c r="NSE38" s="3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C38" s="1"/>
      <c r="NTF38" s="3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D38" s="1"/>
      <c r="NUG38" s="3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E38" s="1"/>
      <c r="NVH38" s="3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F38" s="1"/>
      <c r="NWI38" s="3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G38" s="1"/>
      <c r="NXJ38" s="3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H38" s="1"/>
      <c r="NYK38" s="3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I38" s="1"/>
      <c r="NZL38" s="3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J38" s="1"/>
      <c r="OAM38" s="3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K38" s="1"/>
      <c r="OBN38" s="3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L38" s="1"/>
      <c r="OCO38" s="3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M38" s="1"/>
      <c r="ODP38" s="3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N38" s="1"/>
      <c r="OEQ38" s="3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O38" s="1"/>
      <c r="OFR38" s="3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P38" s="1"/>
      <c r="OGS38" s="3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Q38" s="1"/>
      <c r="OHT38" s="3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R38" s="1"/>
      <c r="OIU38" s="3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S38" s="1"/>
      <c r="OJV38" s="3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T38" s="1"/>
      <c r="OKW38" s="3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U38" s="1"/>
      <c r="OLX38" s="3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V38" s="1"/>
      <c r="OMY38" s="3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W38" s="1"/>
      <c r="ONZ38" s="3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X38" s="1"/>
      <c r="OPA38" s="3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Y38" s="1"/>
      <c r="OQB38" s="3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Z38" s="1"/>
      <c r="ORC38" s="3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SA38" s="1"/>
      <c r="OSD38" s="3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B38" s="1"/>
      <c r="OTE38" s="3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C38" s="1"/>
      <c r="OUF38" s="3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D38" s="1"/>
      <c r="OVG38" s="3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E38" s="1"/>
      <c r="OWH38" s="3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F38" s="1"/>
      <c r="OXI38" s="3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G38" s="1"/>
      <c r="OYJ38" s="3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H38" s="1"/>
      <c r="OZK38" s="3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I38" s="1"/>
      <c r="PAL38" s="3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J38" s="1"/>
      <c r="PBM38" s="3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K38" s="1"/>
      <c r="PCN38" s="3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L38" s="1"/>
      <c r="PDO38" s="3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M38" s="1"/>
      <c r="PEP38" s="3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N38" s="1"/>
      <c r="PFQ38" s="3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O38" s="1"/>
      <c r="PGR38" s="3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P38" s="1"/>
      <c r="PHS38" s="3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Q38" s="1"/>
      <c r="PIT38" s="3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R38" s="1"/>
      <c r="PJU38" s="3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S38" s="1"/>
      <c r="PKV38" s="3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T38" s="1"/>
      <c r="PLW38" s="3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U38" s="1"/>
      <c r="PMX38" s="3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V38" s="1"/>
      <c r="PNY38" s="3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W38" s="1"/>
      <c r="POZ38" s="3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X38" s="1"/>
      <c r="PQA38" s="3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Y38" s="1"/>
      <c r="PRB38" s="3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Z38" s="1"/>
      <c r="PSC38" s="3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TA38" s="1"/>
      <c r="PTD38" s="3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B38" s="1"/>
      <c r="PUE38" s="3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C38" s="1"/>
      <c r="PVF38" s="3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D38" s="1"/>
      <c r="PWG38" s="3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E38" s="1"/>
      <c r="PXH38" s="3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F38" s="1"/>
      <c r="PYI38" s="3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G38" s="1"/>
      <c r="PZJ38" s="3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H38" s="1"/>
      <c r="QAK38" s="3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I38" s="1"/>
      <c r="QBL38" s="3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J38" s="1"/>
      <c r="QCM38" s="3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K38" s="1"/>
      <c r="QDN38" s="3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L38" s="1"/>
      <c r="QEO38" s="3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M38" s="1"/>
      <c r="QFP38" s="3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N38" s="1"/>
      <c r="QGQ38" s="3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O38" s="1"/>
      <c r="QHR38" s="3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P38" s="1"/>
      <c r="QIS38" s="3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Q38" s="1"/>
      <c r="QJT38" s="3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R38" s="1"/>
      <c r="QKU38" s="3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S38" s="1"/>
      <c r="QLV38" s="3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T38" s="1"/>
      <c r="QMW38" s="3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U38" s="1"/>
      <c r="QNX38" s="3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V38" s="1"/>
      <c r="QOY38" s="3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W38" s="1"/>
      <c r="QPZ38" s="3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X38" s="1"/>
      <c r="QRA38" s="3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Y38" s="1"/>
      <c r="QSB38" s="3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Z38" s="1"/>
      <c r="QTC38" s="3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UA38" s="1"/>
      <c r="QUD38" s="3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B38" s="1"/>
      <c r="QVE38" s="3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C38" s="1"/>
      <c r="QWF38" s="3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D38" s="1"/>
      <c r="QXG38" s="3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E38" s="1"/>
      <c r="QYH38" s="3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F38" s="1"/>
      <c r="QZI38" s="3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G38" s="1"/>
      <c r="RAJ38" s="3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H38" s="1"/>
      <c r="RBK38" s="3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I38" s="1"/>
      <c r="RCL38" s="3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J38" s="1"/>
      <c r="RDM38" s="3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K38" s="1"/>
      <c r="REN38" s="3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L38" s="1"/>
      <c r="RFO38" s="3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M38" s="1"/>
      <c r="RGP38" s="3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N38" s="1"/>
      <c r="RHQ38" s="3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O38" s="1"/>
      <c r="RIR38" s="3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P38" s="1"/>
      <c r="RJS38" s="3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Q38" s="1"/>
      <c r="RKT38" s="3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R38" s="1"/>
      <c r="RLU38" s="3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S38" s="1"/>
      <c r="RMV38" s="3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T38" s="1"/>
      <c r="RNW38" s="3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U38" s="1"/>
      <c r="ROX38" s="3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V38" s="1"/>
      <c r="RPY38" s="3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W38" s="1"/>
      <c r="RQZ38" s="3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X38" s="1"/>
      <c r="RSA38" s="3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Y38" s="1"/>
      <c r="RTB38" s="3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Z38" s="1"/>
      <c r="RUC38" s="3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VA38" s="1"/>
      <c r="RVD38" s="3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B38" s="1"/>
      <c r="RWE38" s="3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C38" s="1"/>
      <c r="RXF38" s="3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D38" s="1"/>
      <c r="RYG38" s="3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E38" s="1"/>
      <c r="RZH38" s="3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F38" s="1"/>
      <c r="SAI38" s="3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G38" s="1"/>
      <c r="SBJ38" s="3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H38" s="1"/>
      <c r="SCK38" s="3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I38" s="1"/>
      <c r="SDL38" s="3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J38" s="1"/>
      <c r="SEM38" s="3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K38" s="1"/>
      <c r="SFN38" s="3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L38" s="1"/>
      <c r="SGO38" s="3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M38" s="1"/>
      <c r="SHP38" s="3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N38" s="1"/>
      <c r="SIQ38" s="3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O38" s="1"/>
      <c r="SJR38" s="3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P38" s="1"/>
      <c r="SKS38" s="3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Q38" s="1"/>
      <c r="SLT38" s="3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R38" s="1"/>
      <c r="SMU38" s="3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S38" s="1"/>
      <c r="SNV38" s="3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T38" s="1"/>
      <c r="SOW38" s="3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U38" s="1"/>
      <c r="SPX38" s="3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V38" s="1"/>
      <c r="SQY38" s="3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W38" s="1"/>
      <c r="SRZ38" s="3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X38" s="1"/>
      <c r="STA38" s="3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Y38" s="1"/>
      <c r="SUB38" s="3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Z38" s="1"/>
      <c r="SVC38" s="3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WA38" s="1"/>
      <c r="SWD38" s="3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B38" s="1"/>
      <c r="SXE38" s="3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C38" s="1"/>
      <c r="SYF38" s="3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D38" s="1"/>
      <c r="SZG38" s="3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E38" s="1"/>
      <c r="TAH38" s="3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F38" s="1"/>
      <c r="TBI38" s="3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G38" s="1"/>
      <c r="TCJ38" s="3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H38" s="1"/>
      <c r="TDK38" s="3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I38" s="1"/>
      <c r="TEL38" s="3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J38" s="1"/>
      <c r="TFM38" s="3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K38" s="1"/>
      <c r="TGN38" s="3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L38" s="1"/>
      <c r="THO38" s="3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M38" s="1"/>
      <c r="TIP38" s="3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N38" s="1"/>
      <c r="TJQ38" s="3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O38" s="1"/>
      <c r="TKR38" s="3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P38" s="1"/>
      <c r="TLS38" s="3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Q38" s="1"/>
      <c r="TMT38" s="3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R38" s="1"/>
      <c r="TNU38" s="3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S38" s="1"/>
      <c r="TOV38" s="3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T38" s="1"/>
      <c r="TPW38" s="3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U38" s="1"/>
      <c r="TQX38" s="3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V38" s="1"/>
      <c r="TRY38" s="3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W38" s="1"/>
      <c r="TSZ38" s="3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X38" s="1"/>
      <c r="TUA38" s="3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Y38" s="1"/>
      <c r="TVB38" s="3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Z38" s="1"/>
      <c r="TWC38" s="3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XA38" s="1"/>
      <c r="TXD38" s="3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B38" s="1"/>
      <c r="TYE38" s="3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C38" s="1"/>
      <c r="TZF38" s="3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D38" s="1"/>
      <c r="UAG38" s="3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E38" s="1"/>
      <c r="UBH38" s="3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F38" s="1"/>
      <c r="UCI38" s="3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G38" s="1"/>
      <c r="UDJ38" s="3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H38" s="1"/>
      <c r="UEK38" s="3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I38" s="1"/>
      <c r="UFL38" s="3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J38" s="1"/>
      <c r="UGM38" s="3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K38" s="1"/>
      <c r="UHN38" s="3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L38" s="1"/>
      <c r="UIO38" s="3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M38" s="1"/>
      <c r="UJP38" s="3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N38" s="1"/>
      <c r="UKQ38" s="3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O38" s="1"/>
      <c r="ULR38" s="3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P38" s="1"/>
      <c r="UMS38" s="3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Q38" s="1"/>
      <c r="UNT38" s="3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R38" s="1"/>
      <c r="UOU38" s="3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S38" s="1"/>
      <c r="UPV38" s="3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T38" s="1"/>
      <c r="UQW38" s="3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U38" s="1"/>
      <c r="URX38" s="3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V38" s="1"/>
      <c r="USY38" s="3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W38" s="1"/>
      <c r="UTZ38" s="3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X38" s="1"/>
      <c r="UVA38" s="3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Y38" s="1"/>
      <c r="UWB38" s="3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Z38" s="1"/>
      <c r="UXC38" s="3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YA38" s="1"/>
      <c r="UYD38" s="3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B38" s="1"/>
      <c r="UZE38" s="3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C38" s="1"/>
      <c r="VAF38" s="3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D38" s="1"/>
      <c r="VBG38" s="3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E38" s="1"/>
      <c r="VCH38" s="3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F38" s="1"/>
      <c r="VDI38" s="3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G38" s="1"/>
      <c r="VEJ38" s="3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H38" s="1"/>
      <c r="VFK38" s="3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I38" s="1"/>
      <c r="VGL38" s="3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J38" s="1"/>
      <c r="VHM38" s="3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K38" s="1"/>
      <c r="VIN38" s="3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L38" s="1"/>
      <c r="VJO38" s="3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M38" s="1"/>
      <c r="VKP38" s="3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N38" s="1"/>
      <c r="VLQ38" s="3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O38" s="1"/>
      <c r="VMR38" s="3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P38" s="1"/>
      <c r="VNS38" s="3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Q38" s="1"/>
      <c r="VOT38" s="3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R38" s="1"/>
      <c r="VPU38" s="3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S38" s="1"/>
      <c r="VQV38" s="3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T38" s="1"/>
      <c r="VRW38" s="3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U38" s="1"/>
      <c r="VSX38" s="3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V38" s="1"/>
      <c r="VTY38" s="3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W38" s="1"/>
      <c r="VUZ38" s="3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X38" s="1"/>
      <c r="VWA38" s="3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Y38" s="1"/>
      <c r="VXB38" s="3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Z38" s="1"/>
      <c r="VYC38" s="3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ZA38" s="1"/>
      <c r="VZD38" s="3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B38" s="1"/>
      <c r="WAE38" s="3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C38" s="1"/>
      <c r="WBF38" s="3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D38" s="1"/>
      <c r="WCG38" s="3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E38" s="1"/>
      <c r="WDH38" s="3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F38" s="1"/>
      <c r="WEI38" s="3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G38" s="1"/>
      <c r="WFJ38" s="3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H38" s="1"/>
      <c r="WGK38" s="3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I38" s="1"/>
      <c r="WHL38" s="3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J38" s="1"/>
      <c r="WIM38" s="3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K38" s="1"/>
      <c r="WJN38" s="3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L38" s="1"/>
      <c r="WKO38" s="3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M38" s="1"/>
      <c r="WLP38" s="3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N38" s="1"/>
      <c r="WMQ38" s="3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O38" s="1"/>
      <c r="WNR38" s="3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P38" s="1"/>
      <c r="WOS38" s="3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Q38" s="1"/>
      <c r="WPT38" s="3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R38" s="1"/>
      <c r="WQU38" s="3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S38" s="1"/>
      <c r="WRV38" s="3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T38" s="1"/>
      <c r="WSW38" s="3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U38" s="1"/>
      <c r="WTX38" s="3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V38" s="1"/>
      <c r="WUY38" s="3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W38" s="1"/>
      <c r="WVZ38" s="3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X38" s="1"/>
      <c r="WXA38" s="3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Y38" s="1"/>
      <c r="WYB38" s="3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Z38" s="1"/>
      <c r="WZC38" s="3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XAA38" s="1"/>
      <c r="XAD38" s="3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B38" s="1"/>
      <c r="XBE38" s="3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C38" s="1"/>
      <c r="XCF38" s="3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D38" s="1"/>
      <c r="XDG38" s="3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E38" s="1"/>
      <c r="XEH38" s="3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  <c r="XEZ38" s="9"/>
      <c r="XFA38" s="9"/>
      <c r="XFB38" s="9"/>
      <c r="XFC38" s="9"/>
    </row>
    <row r="39" spans="1:1023 1026:2047 2049:13311 13313:14334 14337:15360 15363:16383" ht="21" x14ac:dyDescent="0.2">
      <c r="A39" s="3" t="s">
        <v>112</v>
      </c>
      <c r="C39" s="9">
        <v>374000</v>
      </c>
      <c r="E39" s="9">
        <v>93545458342</v>
      </c>
      <c r="G39" s="9">
        <v>66465880866</v>
      </c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Q39" s="63">
        <v>374000</v>
      </c>
      <c r="R39" s="63"/>
      <c r="S39" s="63">
        <v>158330</v>
      </c>
      <c r="T39" s="63"/>
      <c r="U39" s="63">
        <v>93545458342</v>
      </c>
      <c r="V39" s="63"/>
      <c r="W39" s="63">
        <v>58863088251</v>
      </c>
      <c r="Y39" s="1">
        <v>4.382375128083431E-3</v>
      </c>
      <c r="AA39" s="9"/>
    </row>
    <row r="40" spans="1:1023 1026:2047 2049:13311 13313:14334 14337:15360 15363:16383" ht="21" x14ac:dyDescent="0.2">
      <c r="A40" s="3" t="s">
        <v>81</v>
      </c>
      <c r="C40" s="9">
        <v>19500000</v>
      </c>
      <c r="D40" s="9"/>
      <c r="E40" s="9">
        <v>444275396688</v>
      </c>
      <c r="F40" s="9"/>
      <c r="G40" s="9">
        <v>788540103000</v>
      </c>
      <c r="H40" s="9"/>
      <c r="I40" s="9">
        <v>0</v>
      </c>
      <c r="J40" s="9"/>
      <c r="K40" s="9">
        <v>0</v>
      </c>
      <c r="L40" s="9"/>
      <c r="M40" s="9">
        <v>-2983654</v>
      </c>
      <c r="N40" s="9"/>
      <c r="O40" s="9">
        <v>108756515472</v>
      </c>
      <c r="P40" s="9"/>
      <c r="Q40" s="63">
        <v>16516346</v>
      </c>
      <c r="R40" s="63"/>
      <c r="S40" s="63">
        <v>35920</v>
      </c>
      <c r="T40" s="63"/>
      <c r="U40" s="63">
        <v>376297752372</v>
      </c>
      <c r="V40" s="63"/>
      <c r="W40" s="63">
        <v>589737208787.49597</v>
      </c>
      <c r="Y40" s="1">
        <v>4.3906117614407734E-2</v>
      </c>
      <c r="AA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Y40" s="1"/>
      <c r="BB40" s="3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Z40" s="1"/>
      <c r="CC40" s="3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DA40" s="1"/>
      <c r="DD40" s="3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B40" s="1"/>
      <c r="EE40" s="3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C40" s="1"/>
      <c r="FF40" s="3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D40" s="1"/>
      <c r="GG40" s="3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E40" s="1"/>
      <c r="HH40" s="3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F40" s="1"/>
      <c r="II40" s="3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G40" s="1"/>
      <c r="JJ40" s="3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H40" s="1"/>
      <c r="KK40" s="3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I40" s="1"/>
      <c r="LL40" s="3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J40" s="1"/>
      <c r="MM40" s="3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K40" s="1"/>
      <c r="NN40" s="3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L40" s="1"/>
      <c r="OO40" s="3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M40" s="1"/>
      <c r="PP40" s="3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N40" s="1"/>
      <c r="QQ40" s="3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O40" s="1"/>
      <c r="RR40" s="3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P40" s="1"/>
      <c r="SS40" s="3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Q40" s="1"/>
      <c r="TT40" s="3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R40" s="1"/>
      <c r="UU40" s="3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S40" s="1"/>
      <c r="VV40" s="3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T40" s="1"/>
      <c r="WW40" s="3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U40" s="1"/>
      <c r="XX40" s="3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V40" s="1"/>
      <c r="YY40" s="3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W40" s="1"/>
      <c r="ZZ40" s="3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X40" s="1"/>
      <c r="ABA40" s="3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Y40" s="1"/>
      <c r="ACB40" s="3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Z40" s="1"/>
      <c r="ADC40" s="3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EA40" s="1"/>
      <c r="AED40" s="3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B40" s="1"/>
      <c r="AFE40" s="3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C40" s="1"/>
      <c r="AGF40" s="3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D40" s="1"/>
      <c r="AHG40" s="3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E40" s="1"/>
      <c r="AIH40" s="3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F40" s="1"/>
      <c r="AJI40" s="3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G40" s="1"/>
      <c r="AKJ40" s="3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H40" s="1"/>
      <c r="ALK40" s="3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I40" s="1"/>
      <c r="AML40" s="3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J40" s="1"/>
      <c r="ANM40" s="3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K40" s="1"/>
      <c r="AON40" s="3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L40" s="1"/>
      <c r="APO40" s="3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M40" s="1"/>
      <c r="AQP40" s="3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N40" s="1"/>
      <c r="ARQ40" s="3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O40" s="1"/>
      <c r="ASR40" s="3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P40" s="1"/>
      <c r="ATS40" s="3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Q40" s="1"/>
      <c r="AUT40" s="3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R40" s="1"/>
      <c r="AVU40" s="3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S40" s="1"/>
      <c r="AWV40" s="3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T40" s="1"/>
      <c r="AXW40" s="3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U40" s="1"/>
      <c r="AYX40" s="3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V40" s="1"/>
      <c r="AZY40" s="3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W40" s="1"/>
      <c r="BAZ40" s="3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X40" s="1"/>
      <c r="BCA40" s="3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Y40" s="1"/>
      <c r="BDB40" s="3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Z40" s="1"/>
      <c r="BEC40" s="3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FA40" s="1"/>
      <c r="BFD40" s="3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B40" s="1"/>
      <c r="BGE40" s="3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C40" s="1"/>
      <c r="BHF40" s="3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D40" s="1"/>
      <c r="BIG40" s="3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E40" s="1"/>
      <c r="BJH40" s="3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F40" s="1"/>
      <c r="BKI40" s="3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G40" s="1"/>
      <c r="BLJ40" s="3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H40" s="1"/>
      <c r="BMK40" s="3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I40" s="1"/>
      <c r="BNL40" s="3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J40" s="1"/>
      <c r="BOM40" s="3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K40" s="1"/>
      <c r="BPN40" s="3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L40" s="1"/>
      <c r="BQO40" s="3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M40" s="1"/>
      <c r="BRP40" s="3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N40" s="1"/>
      <c r="BSQ40" s="3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O40" s="1"/>
      <c r="BTR40" s="3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P40" s="1"/>
      <c r="BUS40" s="3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Q40" s="1"/>
      <c r="BVT40" s="3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R40" s="1"/>
      <c r="BWU40" s="3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S40" s="1"/>
      <c r="BXV40" s="3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T40" s="1"/>
      <c r="BYW40" s="3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U40" s="1"/>
      <c r="BZX40" s="3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V40" s="1"/>
      <c r="CAY40" s="3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W40" s="1"/>
      <c r="CBZ40" s="3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X40" s="1"/>
      <c r="CDA40" s="3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Y40" s="1"/>
      <c r="CEB40" s="3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Z40" s="1"/>
      <c r="CFC40" s="3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GA40" s="1"/>
      <c r="CGD40" s="3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B40" s="1"/>
      <c r="CHE40" s="3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C40" s="1"/>
      <c r="CIF40" s="3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D40" s="1"/>
      <c r="CJG40" s="3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E40" s="1"/>
      <c r="CKH40" s="3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F40" s="1"/>
      <c r="CLI40" s="3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G40" s="1"/>
      <c r="CMJ40" s="3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H40" s="1"/>
      <c r="CNK40" s="3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I40" s="1"/>
      <c r="COL40" s="3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J40" s="1"/>
      <c r="CPM40" s="3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K40" s="1"/>
      <c r="CQN40" s="3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L40" s="1"/>
      <c r="CRO40" s="3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M40" s="1"/>
      <c r="CSP40" s="3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N40" s="1"/>
      <c r="CTQ40" s="3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O40" s="1"/>
      <c r="CUR40" s="3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P40" s="1"/>
      <c r="CVS40" s="3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Q40" s="1"/>
      <c r="CWT40" s="3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R40" s="1"/>
      <c r="CXU40" s="3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S40" s="1"/>
      <c r="CYV40" s="3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T40" s="1"/>
      <c r="CZW40" s="3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U40" s="1"/>
      <c r="DAX40" s="3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V40" s="1"/>
      <c r="DBY40" s="3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W40" s="1"/>
      <c r="DCZ40" s="3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X40" s="1"/>
      <c r="DEA40" s="3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Y40" s="1"/>
      <c r="DFB40" s="3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Z40" s="1"/>
      <c r="DGC40" s="3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HA40" s="1"/>
      <c r="DHD40" s="3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B40" s="1"/>
      <c r="DIE40" s="3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C40" s="1"/>
      <c r="DJF40" s="3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D40" s="1"/>
      <c r="DKG40" s="3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E40" s="1"/>
      <c r="DLH40" s="3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F40" s="1"/>
      <c r="DMI40" s="3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G40" s="1"/>
      <c r="DNJ40" s="3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H40" s="1"/>
      <c r="DOK40" s="3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I40" s="1"/>
      <c r="DPL40" s="3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J40" s="1"/>
      <c r="DQM40" s="3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K40" s="1"/>
      <c r="DRN40" s="3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L40" s="1"/>
      <c r="DSO40" s="3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M40" s="1"/>
      <c r="DTP40" s="3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N40" s="1"/>
      <c r="DUQ40" s="3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O40" s="1"/>
      <c r="DVR40" s="3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P40" s="1"/>
      <c r="DWS40" s="3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Q40" s="1"/>
      <c r="DXT40" s="3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R40" s="1"/>
      <c r="DYU40" s="3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S40" s="1"/>
      <c r="DZV40" s="3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T40" s="1"/>
      <c r="EAW40" s="3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U40" s="1"/>
      <c r="EBX40" s="3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V40" s="1"/>
      <c r="ECY40" s="3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W40" s="1"/>
      <c r="EDZ40" s="3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X40" s="1"/>
      <c r="EFA40" s="3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Y40" s="1"/>
      <c r="EGB40" s="3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Z40" s="1"/>
      <c r="EHC40" s="3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IA40" s="1"/>
      <c r="EID40" s="3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B40" s="1"/>
      <c r="EJE40" s="3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C40" s="1"/>
      <c r="EKF40" s="3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D40" s="1"/>
      <c r="ELG40" s="3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E40" s="1"/>
      <c r="EMH40" s="3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F40" s="1"/>
      <c r="ENI40" s="3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G40" s="1"/>
      <c r="EOJ40" s="3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H40" s="1"/>
      <c r="EPK40" s="3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I40" s="1"/>
      <c r="EQL40" s="3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J40" s="1"/>
      <c r="ERM40" s="3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K40" s="1"/>
      <c r="ESN40" s="3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L40" s="1"/>
      <c r="ETO40" s="3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M40" s="1"/>
      <c r="EUP40" s="3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N40" s="1"/>
      <c r="EVQ40" s="3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O40" s="1"/>
      <c r="EWR40" s="3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P40" s="1"/>
      <c r="EXS40" s="3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Q40" s="1"/>
      <c r="EYT40" s="3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R40" s="1"/>
      <c r="EZU40" s="3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S40" s="1"/>
      <c r="FAV40" s="3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T40" s="1"/>
      <c r="FBW40" s="3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U40" s="1"/>
      <c r="FCX40" s="3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V40" s="1"/>
      <c r="FDY40" s="3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W40" s="1"/>
      <c r="FEZ40" s="3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X40" s="1"/>
      <c r="FGA40" s="3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Y40" s="1"/>
      <c r="FHB40" s="3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Z40" s="1"/>
      <c r="FIC40" s="3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JA40" s="1"/>
      <c r="FJD40" s="3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B40" s="1"/>
      <c r="FKE40" s="3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C40" s="1"/>
      <c r="FLF40" s="3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D40" s="1"/>
      <c r="FMG40" s="3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E40" s="1"/>
      <c r="FNH40" s="3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F40" s="1"/>
      <c r="FOI40" s="3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G40" s="1"/>
      <c r="FPJ40" s="3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H40" s="1"/>
      <c r="FQK40" s="3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I40" s="1"/>
      <c r="FRL40" s="3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J40" s="1"/>
      <c r="FSM40" s="3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K40" s="1"/>
      <c r="FTN40" s="3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L40" s="1"/>
      <c r="FUO40" s="3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M40" s="1"/>
      <c r="FVP40" s="3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N40" s="1"/>
      <c r="FWQ40" s="3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O40" s="1"/>
      <c r="FXR40" s="3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P40" s="1"/>
      <c r="FYS40" s="3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Q40" s="1"/>
      <c r="FZT40" s="3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R40" s="1"/>
      <c r="GAU40" s="3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S40" s="1"/>
      <c r="GBV40" s="3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T40" s="1"/>
      <c r="GCW40" s="3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U40" s="1"/>
      <c r="GDX40" s="3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V40" s="1"/>
      <c r="GEY40" s="3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W40" s="1"/>
      <c r="GFZ40" s="3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X40" s="1"/>
      <c r="GHA40" s="3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Y40" s="1"/>
      <c r="GIB40" s="3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Z40" s="1"/>
      <c r="GJC40" s="3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KA40" s="1"/>
      <c r="GKD40" s="3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B40" s="1"/>
      <c r="GLE40" s="3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C40" s="1"/>
      <c r="GMF40" s="3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D40" s="1"/>
      <c r="GNG40" s="3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E40" s="1"/>
      <c r="GOH40" s="3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F40" s="1"/>
      <c r="GPI40" s="3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G40" s="1"/>
      <c r="GQJ40" s="3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H40" s="1"/>
      <c r="GRK40" s="3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I40" s="1"/>
      <c r="GSL40" s="3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J40" s="1"/>
      <c r="GTM40" s="3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K40" s="1"/>
      <c r="GUN40" s="3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L40" s="1"/>
      <c r="GVO40" s="3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M40" s="1"/>
      <c r="GWP40" s="3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N40" s="1"/>
      <c r="GXQ40" s="3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O40" s="1"/>
      <c r="GYR40" s="3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P40" s="1"/>
      <c r="GZS40" s="3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Q40" s="1"/>
      <c r="HAT40" s="3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R40" s="1"/>
      <c r="HBU40" s="3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S40" s="1"/>
      <c r="HCV40" s="3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T40" s="1"/>
      <c r="HDW40" s="3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U40" s="1"/>
      <c r="HEX40" s="3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V40" s="1"/>
      <c r="HFY40" s="3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W40" s="1"/>
      <c r="HGZ40" s="3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X40" s="1"/>
      <c r="HIA40" s="3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Y40" s="1"/>
      <c r="HJB40" s="3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Z40" s="1"/>
      <c r="HKC40" s="3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LA40" s="1"/>
      <c r="HLD40" s="3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B40" s="1"/>
      <c r="HME40" s="3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C40" s="1"/>
      <c r="HNF40" s="3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D40" s="1"/>
      <c r="HOG40" s="3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E40" s="1"/>
      <c r="HPH40" s="3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F40" s="1"/>
      <c r="HQI40" s="3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G40" s="1"/>
      <c r="HRJ40" s="3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H40" s="1"/>
      <c r="HSK40" s="3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I40" s="1"/>
      <c r="HTL40" s="3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J40" s="1"/>
      <c r="HUM40" s="3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K40" s="1"/>
      <c r="HVN40" s="3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L40" s="1"/>
      <c r="HWO40" s="3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M40" s="1"/>
      <c r="HXP40" s="3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N40" s="1"/>
      <c r="HYQ40" s="3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O40" s="1"/>
      <c r="HZR40" s="3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P40" s="1"/>
      <c r="IAS40" s="3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Q40" s="1"/>
      <c r="IBT40" s="3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R40" s="1"/>
      <c r="ICU40" s="3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S40" s="1"/>
      <c r="IDV40" s="3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T40" s="1"/>
      <c r="IEW40" s="3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U40" s="1"/>
      <c r="IFX40" s="3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V40" s="1"/>
      <c r="IGY40" s="3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W40" s="1"/>
      <c r="IHZ40" s="3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X40" s="1"/>
      <c r="IJA40" s="3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Y40" s="1"/>
      <c r="IKB40" s="3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Z40" s="1"/>
      <c r="ILC40" s="3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MA40" s="1"/>
      <c r="IMD40" s="3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B40" s="1"/>
      <c r="INE40" s="3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C40" s="1"/>
      <c r="IOF40" s="3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D40" s="1"/>
      <c r="IPG40" s="3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E40" s="1"/>
      <c r="IQH40" s="3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F40" s="1"/>
      <c r="IRI40" s="3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G40" s="1"/>
      <c r="ISJ40" s="3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H40" s="1"/>
      <c r="ITK40" s="3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I40" s="1"/>
      <c r="IUL40" s="3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J40" s="1"/>
      <c r="IVM40" s="3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K40" s="1"/>
      <c r="IWN40" s="3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L40" s="1"/>
      <c r="IXO40" s="3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M40" s="1"/>
      <c r="IYP40" s="3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N40" s="1"/>
      <c r="IZQ40" s="3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O40" s="1"/>
      <c r="JAR40" s="3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P40" s="1"/>
      <c r="JBS40" s="3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Q40" s="1"/>
      <c r="JCT40" s="3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R40" s="1"/>
      <c r="JDU40" s="3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S40" s="1"/>
      <c r="JEV40" s="3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T40" s="1"/>
      <c r="JFW40" s="3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U40" s="1"/>
      <c r="JGX40" s="3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V40" s="1"/>
      <c r="JHY40" s="3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W40" s="1"/>
      <c r="JIZ40" s="3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X40" s="1"/>
      <c r="JKA40" s="3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Y40" s="1"/>
      <c r="JLB40" s="3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Z40" s="1"/>
      <c r="JMC40" s="3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NA40" s="1"/>
      <c r="JND40" s="3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B40" s="1"/>
      <c r="JOE40" s="3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C40" s="1"/>
      <c r="JPF40" s="3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D40" s="1"/>
      <c r="JQG40" s="3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E40" s="1"/>
      <c r="JRH40" s="3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F40" s="1"/>
      <c r="JSI40" s="3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G40" s="1"/>
      <c r="JTJ40" s="3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H40" s="1"/>
      <c r="JUK40" s="3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I40" s="1"/>
      <c r="JVL40" s="3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J40" s="1"/>
      <c r="JWM40" s="3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K40" s="1"/>
      <c r="JXN40" s="3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L40" s="1"/>
      <c r="JYO40" s="3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M40" s="1"/>
      <c r="JZP40" s="3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N40" s="1"/>
      <c r="KAQ40" s="3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O40" s="1"/>
      <c r="KBR40" s="3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P40" s="1"/>
      <c r="KCS40" s="3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Q40" s="1"/>
      <c r="KDT40" s="3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R40" s="1"/>
      <c r="KEU40" s="3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S40" s="1"/>
      <c r="KFV40" s="3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T40" s="1"/>
      <c r="KGW40" s="3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U40" s="1"/>
      <c r="KHX40" s="3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V40" s="1"/>
      <c r="KIY40" s="3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W40" s="1"/>
      <c r="KJZ40" s="3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X40" s="1"/>
      <c r="KLA40" s="3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Y40" s="1"/>
      <c r="KMB40" s="3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Z40" s="1"/>
      <c r="KNC40" s="3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OA40" s="1"/>
      <c r="KOD40" s="3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B40" s="1"/>
      <c r="KPE40" s="3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C40" s="1"/>
      <c r="KQF40" s="3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D40" s="1"/>
      <c r="KRG40" s="3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E40" s="1"/>
      <c r="KSH40" s="3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F40" s="1"/>
      <c r="KTI40" s="3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G40" s="1"/>
      <c r="KUJ40" s="3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H40" s="1"/>
      <c r="KVK40" s="3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I40" s="1"/>
      <c r="KWL40" s="3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J40" s="1"/>
      <c r="KXM40" s="3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K40" s="1"/>
      <c r="KYN40" s="3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L40" s="1"/>
      <c r="KZO40" s="3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M40" s="1"/>
      <c r="LAP40" s="3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N40" s="1"/>
      <c r="LBQ40" s="3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O40" s="1"/>
      <c r="LCR40" s="3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P40" s="1"/>
      <c r="LDS40" s="3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Q40" s="1"/>
      <c r="LET40" s="3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R40" s="1"/>
      <c r="LFU40" s="3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S40" s="1"/>
      <c r="LGV40" s="3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T40" s="1"/>
      <c r="LHW40" s="3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U40" s="1"/>
      <c r="LIX40" s="3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V40" s="1"/>
      <c r="LJY40" s="3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W40" s="1"/>
      <c r="LKZ40" s="3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X40" s="1"/>
      <c r="LMA40" s="3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Y40" s="1"/>
      <c r="LNB40" s="3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Z40" s="1"/>
      <c r="LOC40" s="3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PA40" s="1"/>
      <c r="LPD40" s="3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B40" s="1"/>
      <c r="LQE40" s="3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C40" s="1"/>
      <c r="LRF40" s="3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D40" s="1"/>
      <c r="LSG40" s="3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E40" s="1"/>
      <c r="LTH40" s="3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F40" s="1"/>
      <c r="LUI40" s="3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G40" s="1"/>
      <c r="LVJ40" s="3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H40" s="1"/>
      <c r="LWK40" s="3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I40" s="1"/>
      <c r="LXL40" s="3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J40" s="1"/>
      <c r="LYM40" s="3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K40" s="1"/>
      <c r="LZN40" s="3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L40" s="1"/>
      <c r="MAO40" s="3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M40" s="1"/>
      <c r="MBP40" s="3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N40" s="1"/>
      <c r="MCQ40" s="3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O40" s="1"/>
      <c r="MDR40" s="3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P40" s="1"/>
      <c r="MES40" s="3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Q40" s="1"/>
      <c r="MFT40" s="3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R40" s="1"/>
      <c r="MGU40" s="3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S40" s="1"/>
      <c r="MHV40" s="3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T40" s="1"/>
      <c r="MIW40" s="3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U40" s="1"/>
      <c r="MJX40" s="3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V40" s="1"/>
      <c r="MKY40" s="3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W40" s="1"/>
      <c r="MLZ40" s="3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X40" s="1"/>
      <c r="MNA40" s="3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Y40" s="1"/>
      <c r="MOB40" s="3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Z40" s="1"/>
      <c r="MPC40" s="3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QA40" s="1"/>
      <c r="MQD40" s="3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B40" s="1"/>
      <c r="MRE40" s="3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C40" s="1"/>
      <c r="MSF40" s="3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D40" s="1"/>
      <c r="MTG40" s="3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E40" s="1"/>
      <c r="MUH40" s="3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F40" s="1"/>
      <c r="MVI40" s="3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G40" s="1"/>
      <c r="MWJ40" s="3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H40" s="1"/>
      <c r="MXK40" s="3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I40" s="1"/>
      <c r="MYL40" s="3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J40" s="1"/>
      <c r="MZM40" s="3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K40" s="1"/>
      <c r="NAN40" s="3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L40" s="1"/>
      <c r="NBO40" s="3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M40" s="1"/>
      <c r="NCP40" s="3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N40" s="1"/>
      <c r="NDQ40" s="3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O40" s="1"/>
      <c r="NER40" s="3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P40" s="1"/>
      <c r="NFS40" s="3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Q40" s="1"/>
      <c r="NGT40" s="3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R40" s="1"/>
      <c r="NHU40" s="3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S40" s="1"/>
      <c r="NIV40" s="3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T40" s="1"/>
      <c r="NJW40" s="3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U40" s="1"/>
      <c r="NKX40" s="3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V40" s="1"/>
      <c r="NLY40" s="3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W40" s="1"/>
      <c r="NMZ40" s="3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X40" s="1"/>
      <c r="NOA40" s="3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Y40" s="1"/>
      <c r="NPB40" s="3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Z40" s="1"/>
      <c r="NQC40" s="3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RA40" s="1"/>
      <c r="NRD40" s="3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B40" s="1"/>
      <c r="NSE40" s="3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C40" s="1"/>
      <c r="NTF40" s="3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D40" s="1"/>
      <c r="NUG40" s="3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E40" s="1"/>
      <c r="NVH40" s="3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F40" s="1"/>
      <c r="NWI40" s="3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G40" s="1"/>
      <c r="NXJ40" s="3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H40" s="1"/>
      <c r="NYK40" s="3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I40" s="1"/>
      <c r="NZL40" s="3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J40" s="1"/>
      <c r="OAM40" s="3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K40" s="1"/>
      <c r="OBN40" s="3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L40" s="1"/>
      <c r="OCO40" s="3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M40" s="1"/>
      <c r="ODP40" s="3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N40" s="1"/>
      <c r="OEQ40" s="3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O40" s="1"/>
      <c r="OFR40" s="3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P40" s="1"/>
      <c r="OGS40" s="3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Q40" s="1"/>
      <c r="OHT40" s="3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R40" s="1"/>
      <c r="OIU40" s="3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S40" s="1"/>
      <c r="OJV40" s="3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T40" s="1"/>
      <c r="OKW40" s="3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U40" s="1"/>
      <c r="OLX40" s="3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V40" s="1"/>
      <c r="OMY40" s="3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W40" s="1"/>
      <c r="ONZ40" s="3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X40" s="1"/>
      <c r="OPA40" s="3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Y40" s="1"/>
      <c r="OQB40" s="3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Z40" s="1"/>
      <c r="ORC40" s="3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SA40" s="1"/>
      <c r="OSD40" s="3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B40" s="1"/>
      <c r="OTE40" s="3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C40" s="1"/>
      <c r="OUF40" s="3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D40" s="1"/>
      <c r="OVG40" s="3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E40" s="1"/>
      <c r="OWH40" s="3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F40" s="1"/>
      <c r="OXI40" s="3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G40" s="1"/>
      <c r="OYJ40" s="3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H40" s="1"/>
      <c r="OZK40" s="3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I40" s="1"/>
      <c r="PAL40" s="3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J40" s="1"/>
      <c r="PBM40" s="3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K40" s="1"/>
      <c r="PCN40" s="3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L40" s="1"/>
      <c r="PDO40" s="3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M40" s="1"/>
      <c r="PEP40" s="3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N40" s="1"/>
      <c r="PFQ40" s="3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O40" s="1"/>
      <c r="PGR40" s="3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P40" s="1"/>
      <c r="PHS40" s="3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Q40" s="1"/>
      <c r="PIT40" s="3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R40" s="1"/>
      <c r="PJU40" s="3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S40" s="1"/>
      <c r="PKV40" s="3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T40" s="1"/>
      <c r="PLW40" s="3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U40" s="1"/>
      <c r="PMX40" s="3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V40" s="1"/>
      <c r="PNY40" s="3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W40" s="1"/>
      <c r="POZ40" s="3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X40" s="1"/>
      <c r="PQA40" s="3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Y40" s="1"/>
      <c r="PRB40" s="3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Z40" s="1"/>
      <c r="PSC40" s="3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TA40" s="1"/>
      <c r="PTD40" s="3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B40" s="1"/>
      <c r="PUE40" s="3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C40" s="1"/>
      <c r="PVF40" s="3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D40" s="1"/>
      <c r="PWG40" s="3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E40" s="1"/>
      <c r="PXH40" s="3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F40" s="1"/>
      <c r="PYI40" s="3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G40" s="1"/>
      <c r="PZJ40" s="3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H40" s="1"/>
      <c r="QAK40" s="3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I40" s="1"/>
      <c r="QBL40" s="3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J40" s="1"/>
      <c r="QCM40" s="3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K40" s="1"/>
      <c r="QDN40" s="3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L40" s="1"/>
      <c r="QEO40" s="3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M40" s="1"/>
      <c r="QFP40" s="3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N40" s="1"/>
      <c r="QGQ40" s="3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O40" s="1"/>
      <c r="QHR40" s="3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P40" s="1"/>
      <c r="QIS40" s="3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Q40" s="1"/>
      <c r="QJT40" s="3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R40" s="1"/>
      <c r="QKU40" s="3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S40" s="1"/>
      <c r="QLV40" s="3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T40" s="1"/>
      <c r="QMW40" s="3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U40" s="1"/>
      <c r="QNX40" s="3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V40" s="1"/>
      <c r="QOY40" s="3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W40" s="1"/>
      <c r="QPZ40" s="3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X40" s="1"/>
      <c r="QRA40" s="3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Y40" s="1"/>
      <c r="QSB40" s="3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Z40" s="1"/>
      <c r="QTC40" s="3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UA40" s="1"/>
      <c r="QUD40" s="3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B40" s="1"/>
      <c r="QVE40" s="3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C40" s="1"/>
      <c r="QWF40" s="3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D40" s="1"/>
      <c r="QXG40" s="3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E40" s="1"/>
      <c r="QYH40" s="3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F40" s="1"/>
      <c r="QZI40" s="3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G40" s="1"/>
      <c r="RAJ40" s="3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H40" s="1"/>
      <c r="RBK40" s="3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I40" s="1"/>
      <c r="RCL40" s="3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J40" s="1"/>
      <c r="RDM40" s="3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K40" s="1"/>
      <c r="REN40" s="3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L40" s="1"/>
      <c r="RFO40" s="3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M40" s="1"/>
      <c r="RGP40" s="3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N40" s="1"/>
      <c r="RHQ40" s="3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O40" s="1"/>
      <c r="RIR40" s="3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P40" s="1"/>
      <c r="RJS40" s="3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Q40" s="1"/>
      <c r="RKT40" s="3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R40" s="1"/>
      <c r="RLU40" s="3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S40" s="1"/>
      <c r="RMV40" s="3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T40" s="1"/>
      <c r="RNW40" s="3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U40" s="1"/>
      <c r="ROX40" s="3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V40" s="1"/>
      <c r="RPY40" s="3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W40" s="1"/>
      <c r="RQZ40" s="3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X40" s="1"/>
      <c r="RSA40" s="3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Y40" s="1"/>
      <c r="RTB40" s="3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Z40" s="1"/>
      <c r="RUC40" s="3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VA40" s="1"/>
      <c r="RVD40" s="3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B40" s="1"/>
      <c r="RWE40" s="3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C40" s="1"/>
      <c r="RXF40" s="3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D40" s="1"/>
      <c r="RYG40" s="3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E40" s="1"/>
      <c r="RZH40" s="3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F40" s="1"/>
      <c r="SAI40" s="3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G40" s="1"/>
      <c r="SBJ40" s="3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H40" s="1"/>
      <c r="SCK40" s="3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I40" s="1"/>
      <c r="SDL40" s="3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J40" s="1"/>
      <c r="SEM40" s="3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K40" s="1"/>
      <c r="SFN40" s="3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L40" s="1"/>
      <c r="SGO40" s="3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M40" s="1"/>
      <c r="SHP40" s="3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N40" s="1"/>
      <c r="SIQ40" s="3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O40" s="1"/>
      <c r="SJR40" s="3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P40" s="1"/>
      <c r="SKS40" s="3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Q40" s="1"/>
      <c r="SLT40" s="3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R40" s="1"/>
      <c r="SMU40" s="3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S40" s="1"/>
      <c r="SNV40" s="3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T40" s="1"/>
      <c r="SOW40" s="3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U40" s="1"/>
      <c r="SPX40" s="3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V40" s="1"/>
      <c r="SQY40" s="3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W40" s="1"/>
      <c r="SRZ40" s="3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X40" s="1"/>
      <c r="STA40" s="3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Y40" s="1"/>
      <c r="SUB40" s="3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Z40" s="1"/>
      <c r="SVC40" s="3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WA40" s="1"/>
      <c r="SWD40" s="3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B40" s="1"/>
      <c r="SXE40" s="3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C40" s="1"/>
      <c r="SYF40" s="3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D40" s="1"/>
      <c r="SZG40" s="3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E40" s="1"/>
      <c r="TAH40" s="3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F40" s="1"/>
      <c r="TBI40" s="3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G40" s="1"/>
      <c r="TCJ40" s="3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H40" s="1"/>
      <c r="TDK40" s="3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I40" s="1"/>
      <c r="TEL40" s="3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J40" s="1"/>
      <c r="TFM40" s="3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K40" s="1"/>
      <c r="TGN40" s="3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L40" s="1"/>
      <c r="THO40" s="3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M40" s="1"/>
      <c r="TIP40" s="3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N40" s="1"/>
      <c r="TJQ40" s="3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O40" s="1"/>
      <c r="TKR40" s="3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P40" s="1"/>
      <c r="TLS40" s="3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Q40" s="1"/>
      <c r="TMT40" s="3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R40" s="1"/>
      <c r="TNU40" s="3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S40" s="1"/>
      <c r="TOV40" s="3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T40" s="1"/>
      <c r="TPW40" s="3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U40" s="1"/>
      <c r="TQX40" s="3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V40" s="1"/>
      <c r="TRY40" s="3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W40" s="1"/>
      <c r="TSZ40" s="3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X40" s="1"/>
      <c r="TUA40" s="3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Y40" s="1"/>
      <c r="TVB40" s="3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Z40" s="1"/>
      <c r="TWC40" s="3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XA40" s="1"/>
      <c r="TXD40" s="3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B40" s="1"/>
      <c r="TYE40" s="3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C40" s="1"/>
      <c r="TZF40" s="3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D40" s="1"/>
      <c r="UAG40" s="3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E40" s="1"/>
      <c r="UBH40" s="3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F40" s="1"/>
      <c r="UCI40" s="3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G40" s="1"/>
      <c r="UDJ40" s="3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H40" s="1"/>
      <c r="UEK40" s="3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I40" s="1"/>
      <c r="UFL40" s="3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J40" s="1"/>
      <c r="UGM40" s="3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K40" s="1"/>
      <c r="UHN40" s="3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L40" s="1"/>
      <c r="UIO40" s="3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M40" s="1"/>
      <c r="UJP40" s="3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N40" s="1"/>
      <c r="UKQ40" s="3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O40" s="1"/>
      <c r="ULR40" s="3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P40" s="1"/>
      <c r="UMS40" s="3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Q40" s="1"/>
      <c r="UNT40" s="3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R40" s="1"/>
      <c r="UOU40" s="3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S40" s="1"/>
      <c r="UPV40" s="3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T40" s="1"/>
      <c r="UQW40" s="3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U40" s="1"/>
      <c r="URX40" s="3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V40" s="1"/>
      <c r="USY40" s="3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W40" s="1"/>
      <c r="UTZ40" s="3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X40" s="1"/>
      <c r="UVA40" s="3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Y40" s="1"/>
      <c r="UWB40" s="3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Z40" s="1"/>
      <c r="UXC40" s="3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YA40" s="1"/>
      <c r="UYD40" s="3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B40" s="1"/>
      <c r="UZE40" s="3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C40" s="1"/>
      <c r="VAF40" s="3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D40" s="1"/>
      <c r="VBG40" s="3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E40" s="1"/>
      <c r="VCH40" s="3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F40" s="1"/>
      <c r="VDI40" s="3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G40" s="1"/>
      <c r="VEJ40" s="3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H40" s="1"/>
      <c r="VFK40" s="3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I40" s="1"/>
      <c r="VGL40" s="3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J40" s="1"/>
      <c r="VHM40" s="3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K40" s="1"/>
      <c r="VIN40" s="3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L40" s="1"/>
      <c r="VJO40" s="3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M40" s="1"/>
      <c r="VKP40" s="3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N40" s="1"/>
      <c r="VLQ40" s="3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O40" s="1"/>
      <c r="VMR40" s="3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P40" s="1"/>
      <c r="VNS40" s="3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Q40" s="1"/>
      <c r="VOT40" s="3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R40" s="1"/>
      <c r="VPU40" s="3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S40" s="1"/>
      <c r="VQV40" s="3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T40" s="1"/>
      <c r="VRW40" s="3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U40" s="1"/>
      <c r="VSX40" s="3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V40" s="1"/>
      <c r="VTY40" s="3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W40" s="1"/>
      <c r="VUZ40" s="3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X40" s="1"/>
      <c r="VWA40" s="3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Y40" s="1"/>
      <c r="VXB40" s="3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Z40" s="1"/>
      <c r="VYC40" s="3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ZA40" s="1"/>
      <c r="VZD40" s="3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B40" s="1"/>
      <c r="WAE40" s="3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C40" s="1"/>
      <c r="WBF40" s="3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D40" s="1"/>
      <c r="WCG40" s="3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E40" s="1"/>
      <c r="WDH40" s="3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F40" s="1"/>
      <c r="WEI40" s="3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G40" s="1"/>
      <c r="WFJ40" s="3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H40" s="1"/>
      <c r="WGK40" s="3"/>
      <c r="WGM40" s="9"/>
      <c r="WGN40" s="9"/>
      <c r="WGO40" s="9"/>
      <c r="WGP40" s="9"/>
      <c r="WGQ40" s="9"/>
      <c r="WGR40" s="9"/>
      <c r="WGS40" s="9"/>
      <c r="WGT40" s="9"/>
      <c r="WGU40" s="9"/>
      <c r="WGV40" s="9"/>
      <c r="WGW40" s="9"/>
      <c r="WGX40" s="9"/>
      <c r="WGY40" s="9"/>
      <c r="WGZ40" s="9"/>
      <c r="WHA40" s="9"/>
      <c r="WHB40" s="9"/>
      <c r="WHC40" s="9"/>
      <c r="WHD40" s="9"/>
      <c r="WHE40" s="9"/>
      <c r="WHF40" s="9"/>
      <c r="WHG40" s="9"/>
      <c r="WHI40" s="1"/>
      <c r="WHL40" s="3"/>
      <c r="WHN40" s="9"/>
      <c r="WHO40" s="9"/>
      <c r="WHP40" s="9"/>
      <c r="WHQ40" s="9"/>
      <c r="WHR40" s="9"/>
      <c r="WHS40" s="9"/>
      <c r="WHT40" s="9"/>
      <c r="WHU40" s="9"/>
      <c r="WHV40" s="9"/>
      <c r="WHW40" s="9"/>
      <c r="WHX40" s="9"/>
      <c r="WHY40" s="9"/>
      <c r="WHZ40" s="9"/>
      <c r="WIA40" s="9"/>
      <c r="WIB40" s="9"/>
      <c r="WIC40" s="9"/>
      <c r="WID40" s="9"/>
      <c r="WIE40" s="9"/>
      <c r="WIF40" s="9"/>
      <c r="WIG40" s="9"/>
      <c r="WIH40" s="9"/>
      <c r="WIJ40" s="1"/>
      <c r="WIM40" s="3"/>
      <c r="WIO40" s="9"/>
      <c r="WIP40" s="9"/>
      <c r="WIQ40" s="9"/>
      <c r="WIR40" s="9"/>
      <c r="WIS40" s="9"/>
      <c r="WIT40" s="9"/>
      <c r="WIU40" s="9"/>
      <c r="WIV40" s="9"/>
      <c r="WIW40" s="9"/>
      <c r="WIX40" s="9"/>
      <c r="WIY40" s="9"/>
      <c r="WIZ40" s="9"/>
      <c r="WJA40" s="9"/>
      <c r="WJB40" s="9"/>
      <c r="WJC40" s="9"/>
      <c r="WJD40" s="9"/>
      <c r="WJE40" s="9"/>
      <c r="WJF40" s="9"/>
      <c r="WJG40" s="9"/>
      <c r="WJH40" s="9"/>
      <c r="WJI40" s="9"/>
      <c r="WJK40" s="1"/>
      <c r="WJN40" s="3"/>
      <c r="WJP40" s="9"/>
      <c r="WJQ40" s="9"/>
      <c r="WJR40" s="9"/>
      <c r="WJS40" s="9"/>
      <c r="WJT40" s="9"/>
      <c r="WJU40" s="9"/>
      <c r="WJV40" s="9"/>
      <c r="WJW40" s="9"/>
      <c r="WJX40" s="9"/>
      <c r="WJY40" s="9"/>
      <c r="WJZ40" s="9"/>
      <c r="WKA40" s="9"/>
      <c r="WKB40" s="9"/>
      <c r="WKC40" s="9"/>
      <c r="WKD40" s="9"/>
      <c r="WKE40" s="9"/>
      <c r="WKF40" s="9"/>
      <c r="WKG40" s="9"/>
      <c r="WKH40" s="9"/>
      <c r="WKI40" s="9"/>
      <c r="WKJ40" s="9"/>
      <c r="WKL40" s="1"/>
      <c r="WKO40" s="3"/>
      <c r="WKQ40" s="9"/>
      <c r="WKR40" s="9"/>
      <c r="WKS40" s="9"/>
      <c r="WKT40" s="9"/>
      <c r="WKU40" s="9"/>
      <c r="WKV40" s="9"/>
      <c r="WKW40" s="9"/>
      <c r="WKX40" s="9"/>
      <c r="WKY40" s="9"/>
      <c r="WKZ40" s="9"/>
      <c r="WLA40" s="9"/>
      <c r="WLB40" s="9"/>
      <c r="WLC40" s="9"/>
      <c r="WLD40" s="9"/>
      <c r="WLE40" s="9"/>
      <c r="WLF40" s="9"/>
      <c r="WLG40" s="9"/>
      <c r="WLH40" s="9"/>
      <c r="WLI40" s="9"/>
      <c r="WLJ40" s="9"/>
      <c r="WLK40" s="9"/>
      <c r="WLM40" s="1"/>
      <c r="WLP40" s="3"/>
      <c r="WLR40" s="9"/>
      <c r="WLS40" s="9"/>
      <c r="WLT40" s="9"/>
      <c r="WLU40" s="9"/>
      <c r="WLV40" s="9"/>
      <c r="WLW40" s="9"/>
      <c r="WLX40" s="9"/>
      <c r="WLY40" s="9"/>
      <c r="WLZ40" s="9"/>
      <c r="WMA40" s="9"/>
      <c r="WMB40" s="9"/>
      <c r="WMC40" s="9"/>
      <c r="WMD40" s="9"/>
      <c r="WME40" s="9"/>
      <c r="WMF40" s="9"/>
      <c r="WMG40" s="9"/>
      <c r="WMH40" s="9"/>
      <c r="WMI40" s="9"/>
      <c r="WMJ40" s="9"/>
      <c r="WMK40" s="9"/>
      <c r="WML40" s="9"/>
      <c r="WMN40" s="1"/>
      <c r="WMQ40" s="3"/>
      <c r="WMS40" s="9"/>
      <c r="WMT40" s="9"/>
      <c r="WMU40" s="9"/>
      <c r="WMV40" s="9"/>
      <c r="WMW40" s="9"/>
      <c r="WMX40" s="9"/>
      <c r="WMY40" s="9"/>
      <c r="WMZ40" s="9"/>
      <c r="WNA40" s="9"/>
      <c r="WNB40" s="9"/>
      <c r="WNC40" s="9"/>
      <c r="WND40" s="9"/>
      <c r="WNE40" s="9"/>
      <c r="WNF40" s="9"/>
      <c r="WNG40" s="9"/>
      <c r="WNH40" s="9"/>
      <c r="WNI40" s="9"/>
      <c r="WNJ40" s="9"/>
      <c r="WNK40" s="9"/>
      <c r="WNL40" s="9"/>
      <c r="WNM40" s="9"/>
      <c r="WNO40" s="1"/>
      <c r="WNR40" s="3"/>
      <c r="WNT40" s="9"/>
      <c r="WNU40" s="9"/>
      <c r="WNV40" s="9"/>
      <c r="WNW40" s="9"/>
      <c r="WNX40" s="9"/>
      <c r="WNY40" s="9"/>
      <c r="WNZ40" s="9"/>
      <c r="WOA40" s="9"/>
      <c r="WOB40" s="9"/>
      <c r="WOC40" s="9"/>
      <c r="WOD40" s="9"/>
      <c r="WOE40" s="9"/>
      <c r="WOF40" s="9"/>
      <c r="WOG40" s="9"/>
      <c r="WOH40" s="9"/>
      <c r="WOI40" s="9"/>
      <c r="WOJ40" s="9"/>
      <c r="WOK40" s="9"/>
      <c r="WOL40" s="9"/>
      <c r="WOM40" s="9"/>
      <c r="WON40" s="9"/>
      <c r="WOP40" s="1"/>
      <c r="WOS40" s="3"/>
      <c r="WOU40" s="9"/>
      <c r="WOV40" s="9"/>
      <c r="WOW40" s="9"/>
      <c r="WOX40" s="9"/>
      <c r="WOY40" s="9"/>
      <c r="WOZ40" s="9"/>
      <c r="WPA40" s="9"/>
      <c r="WPB40" s="9"/>
      <c r="WPC40" s="9"/>
      <c r="WPD40" s="9"/>
      <c r="WPE40" s="9"/>
      <c r="WPF40" s="9"/>
      <c r="WPG40" s="9"/>
      <c r="WPH40" s="9"/>
      <c r="WPI40" s="9"/>
      <c r="WPJ40" s="9"/>
      <c r="WPK40" s="9"/>
      <c r="WPL40" s="9"/>
      <c r="WPM40" s="9"/>
      <c r="WPN40" s="9"/>
      <c r="WPO40" s="9"/>
      <c r="WPQ40" s="1"/>
      <c r="WPT40" s="3"/>
      <c r="WPV40" s="9"/>
      <c r="WPW40" s="9"/>
      <c r="WPX40" s="9"/>
      <c r="WPY40" s="9"/>
      <c r="WPZ40" s="9"/>
      <c r="WQA40" s="9"/>
      <c r="WQB40" s="9"/>
      <c r="WQC40" s="9"/>
      <c r="WQD40" s="9"/>
      <c r="WQE40" s="9"/>
      <c r="WQF40" s="9"/>
      <c r="WQG40" s="9"/>
      <c r="WQH40" s="9"/>
      <c r="WQI40" s="9"/>
      <c r="WQJ40" s="9"/>
      <c r="WQK40" s="9"/>
      <c r="WQL40" s="9"/>
      <c r="WQM40" s="9"/>
      <c r="WQN40" s="9"/>
      <c r="WQO40" s="9"/>
      <c r="WQP40" s="9"/>
      <c r="WQR40" s="1"/>
      <c r="WQU40" s="3"/>
      <c r="WQW40" s="9"/>
      <c r="WQX40" s="9"/>
      <c r="WQY40" s="9"/>
      <c r="WQZ40" s="9"/>
      <c r="WRA40" s="9"/>
      <c r="WRB40" s="9"/>
      <c r="WRC40" s="9"/>
      <c r="WRD40" s="9"/>
      <c r="WRE40" s="9"/>
      <c r="WRF40" s="9"/>
      <c r="WRG40" s="9"/>
      <c r="WRH40" s="9"/>
      <c r="WRI40" s="9"/>
      <c r="WRJ40" s="9"/>
      <c r="WRK40" s="9"/>
      <c r="WRL40" s="9"/>
      <c r="WRM40" s="9"/>
      <c r="WRN40" s="9"/>
      <c r="WRO40" s="9"/>
      <c r="WRP40" s="9"/>
      <c r="WRQ40" s="9"/>
      <c r="WRS40" s="1"/>
      <c r="WRV40" s="3"/>
      <c r="WRX40" s="9"/>
      <c r="WRY40" s="9"/>
      <c r="WRZ40" s="9"/>
      <c r="WSA40" s="9"/>
      <c r="WSB40" s="9"/>
      <c r="WSC40" s="9"/>
      <c r="WSD40" s="9"/>
      <c r="WSE40" s="9"/>
      <c r="WSF40" s="9"/>
      <c r="WSG40" s="9"/>
      <c r="WSH40" s="9"/>
      <c r="WSI40" s="9"/>
      <c r="WSJ40" s="9"/>
      <c r="WSK40" s="9"/>
      <c r="WSL40" s="9"/>
      <c r="WSM40" s="9"/>
      <c r="WSN40" s="9"/>
      <c r="WSO40" s="9"/>
      <c r="WSP40" s="9"/>
      <c r="WSQ40" s="9"/>
      <c r="WSR40" s="9"/>
      <c r="WST40" s="1"/>
      <c r="WSW40" s="3"/>
      <c r="WSY40" s="9"/>
      <c r="WSZ40" s="9"/>
      <c r="WTA40" s="9"/>
      <c r="WTB40" s="9"/>
      <c r="WTC40" s="9"/>
      <c r="WTD40" s="9"/>
      <c r="WTE40" s="9"/>
      <c r="WTF40" s="9"/>
      <c r="WTG40" s="9"/>
      <c r="WTH40" s="9"/>
      <c r="WTI40" s="9"/>
      <c r="WTJ40" s="9"/>
      <c r="WTK40" s="9"/>
      <c r="WTL40" s="9"/>
      <c r="WTM40" s="9"/>
      <c r="WTN40" s="9"/>
      <c r="WTO40" s="9"/>
      <c r="WTP40" s="9"/>
      <c r="WTQ40" s="9"/>
      <c r="WTR40" s="9"/>
      <c r="WTS40" s="9"/>
      <c r="WTU40" s="1"/>
      <c r="WTX40" s="3"/>
      <c r="WTZ40" s="9"/>
      <c r="WUA40" s="9"/>
      <c r="WUB40" s="9"/>
      <c r="WUC40" s="9"/>
      <c r="WUD40" s="9"/>
      <c r="WUE40" s="9"/>
      <c r="WUF40" s="9"/>
      <c r="WUG40" s="9"/>
      <c r="WUH40" s="9"/>
      <c r="WUI40" s="9"/>
      <c r="WUJ40" s="9"/>
      <c r="WUK40" s="9"/>
      <c r="WUL40" s="9"/>
      <c r="WUM40" s="9"/>
      <c r="WUN40" s="9"/>
      <c r="WUO40" s="9"/>
      <c r="WUP40" s="9"/>
      <c r="WUQ40" s="9"/>
      <c r="WUR40" s="9"/>
      <c r="WUS40" s="9"/>
      <c r="WUT40" s="9"/>
      <c r="WUV40" s="1"/>
      <c r="WUY40" s="3"/>
      <c r="WVA40" s="9"/>
      <c r="WVB40" s="9"/>
      <c r="WVC40" s="9"/>
      <c r="WVD40" s="9"/>
      <c r="WVE40" s="9"/>
      <c r="WVF40" s="9"/>
      <c r="WVG40" s="9"/>
      <c r="WVH40" s="9"/>
      <c r="WVI40" s="9"/>
      <c r="WVJ40" s="9"/>
      <c r="WVK40" s="9"/>
      <c r="WVL40" s="9"/>
      <c r="WVM40" s="9"/>
      <c r="WVN40" s="9"/>
      <c r="WVO40" s="9"/>
      <c r="WVP40" s="9"/>
      <c r="WVQ40" s="9"/>
      <c r="WVR40" s="9"/>
      <c r="WVS40" s="9"/>
      <c r="WVT40" s="9"/>
      <c r="WVU40" s="9"/>
      <c r="WVW40" s="1"/>
      <c r="WVZ40" s="3"/>
      <c r="WWB40" s="9"/>
      <c r="WWC40" s="9"/>
      <c r="WWD40" s="9"/>
      <c r="WWE40" s="9"/>
      <c r="WWF40" s="9"/>
      <c r="WWG40" s="9"/>
      <c r="WWH40" s="9"/>
      <c r="WWI40" s="9"/>
      <c r="WWJ40" s="9"/>
      <c r="WWK40" s="9"/>
      <c r="WWL40" s="9"/>
      <c r="WWM40" s="9"/>
      <c r="WWN40" s="9"/>
      <c r="WWO40" s="9"/>
      <c r="WWP40" s="9"/>
      <c r="WWQ40" s="9"/>
      <c r="WWR40" s="9"/>
      <c r="WWS40" s="9"/>
      <c r="WWT40" s="9"/>
      <c r="WWU40" s="9"/>
      <c r="WWV40" s="9"/>
      <c r="WWX40" s="1"/>
      <c r="WXA40" s="3"/>
      <c r="WXC40" s="9"/>
      <c r="WXD40" s="9"/>
      <c r="WXE40" s="9"/>
      <c r="WXF40" s="9"/>
      <c r="WXG40" s="9"/>
      <c r="WXH40" s="9"/>
      <c r="WXI40" s="9"/>
      <c r="WXJ40" s="9"/>
      <c r="WXK40" s="9"/>
      <c r="WXL40" s="9"/>
      <c r="WXM40" s="9"/>
      <c r="WXN40" s="9"/>
      <c r="WXO40" s="9"/>
      <c r="WXP40" s="9"/>
      <c r="WXQ40" s="9"/>
      <c r="WXR40" s="9"/>
      <c r="WXS40" s="9"/>
      <c r="WXT40" s="9"/>
      <c r="WXU40" s="9"/>
      <c r="WXV40" s="9"/>
      <c r="WXW40" s="9"/>
      <c r="WXY40" s="1"/>
      <c r="WYB40" s="3"/>
      <c r="WYD40" s="9"/>
      <c r="WYE40" s="9"/>
      <c r="WYF40" s="9"/>
      <c r="WYG40" s="9"/>
      <c r="WYH40" s="9"/>
      <c r="WYI40" s="9"/>
      <c r="WYJ40" s="9"/>
      <c r="WYK40" s="9"/>
      <c r="WYL40" s="9"/>
      <c r="WYM40" s="9"/>
      <c r="WYN40" s="9"/>
      <c r="WYO40" s="9"/>
      <c r="WYP40" s="9"/>
      <c r="WYQ40" s="9"/>
      <c r="WYR40" s="9"/>
      <c r="WYS40" s="9"/>
      <c r="WYT40" s="9"/>
      <c r="WYU40" s="9"/>
      <c r="WYV40" s="9"/>
      <c r="WYW40" s="9"/>
      <c r="WYX40" s="9"/>
      <c r="WYZ40" s="1"/>
      <c r="WZC40" s="3"/>
      <c r="WZE40" s="9"/>
      <c r="WZF40" s="9"/>
      <c r="WZG40" s="9"/>
      <c r="WZH40" s="9"/>
      <c r="WZI40" s="9"/>
      <c r="WZJ40" s="9"/>
      <c r="WZK40" s="9"/>
      <c r="WZL40" s="9"/>
      <c r="WZM40" s="9"/>
      <c r="WZN40" s="9"/>
      <c r="WZO40" s="9"/>
      <c r="WZP40" s="9"/>
      <c r="WZQ40" s="9"/>
      <c r="WZR40" s="9"/>
      <c r="WZS40" s="9"/>
      <c r="WZT40" s="9"/>
      <c r="WZU40" s="9"/>
      <c r="WZV40" s="9"/>
      <c r="WZW40" s="9"/>
      <c r="WZX40" s="9"/>
      <c r="WZY40" s="9"/>
      <c r="XAA40" s="1"/>
      <c r="XAD40" s="3"/>
      <c r="XAF40" s="9"/>
      <c r="XAG40" s="9"/>
      <c r="XAH40" s="9"/>
      <c r="XAI40" s="9"/>
      <c r="XAJ40" s="9"/>
      <c r="XAK40" s="9"/>
      <c r="XAL40" s="9"/>
      <c r="XAM40" s="9"/>
      <c r="XAN40" s="9"/>
      <c r="XAO40" s="9"/>
      <c r="XAP40" s="9"/>
      <c r="XAQ40" s="9"/>
      <c r="XAR40" s="9"/>
      <c r="XAS40" s="9"/>
      <c r="XAT40" s="9"/>
      <c r="XAU40" s="9"/>
      <c r="XAV40" s="9"/>
      <c r="XAW40" s="9"/>
      <c r="XAX40" s="9"/>
      <c r="XAY40" s="9"/>
      <c r="XAZ40" s="9"/>
      <c r="XBB40" s="1"/>
      <c r="XBE40" s="3"/>
      <c r="XBG40" s="9"/>
      <c r="XBH40" s="9"/>
      <c r="XBI40" s="9"/>
      <c r="XBJ40" s="9"/>
      <c r="XBK40" s="9"/>
      <c r="XBL40" s="9"/>
      <c r="XBM40" s="9"/>
      <c r="XBN40" s="9"/>
      <c r="XBO40" s="9"/>
      <c r="XBP40" s="9"/>
      <c r="XBQ40" s="9"/>
      <c r="XBR40" s="9"/>
      <c r="XBS40" s="9"/>
      <c r="XBT40" s="9"/>
      <c r="XBU40" s="9"/>
      <c r="XBV40" s="9"/>
      <c r="XBW40" s="9"/>
      <c r="XBX40" s="9"/>
      <c r="XBY40" s="9"/>
      <c r="XBZ40" s="9"/>
      <c r="XCA40" s="9"/>
      <c r="XCC40" s="1"/>
      <c r="XCF40" s="3"/>
      <c r="XCH40" s="9"/>
      <c r="XCI40" s="9"/>
      <c r="XCJ40" s="9"/>
      <c r="XCK40" s="9"/>
      <c r="XCL40" s="9"/>
      <c r="XCM40" s="9"/>
      <c r="XCN40" s="9"/>
      <c r="XCO40" s="9"/>
      <c r="XCP40" s="9"/>
      <c r="XCQ40" s="9"/>
      <c r="XCR40" s="9"/>
      <c r="XCS40" s="9"/>
      <c r="XCT40" s="9"/>
      <c r="XCU40" s="9"/>
      <c r="XCV40" s="9"/>
      <c r="XCW40" s="9"/>
      <c r="XCX40" s="9"/>
      <c r="XCY40" s="9"/>
      <c r="XCZ40" s="9"/>
      <c r="XDA40" s="9"/>
      <c r="XDB40" s="9"/>
      <c r="XDD40" s="1"/>
      <c r="XDG40" s="3"/>
      <c r="XDI40" s="9"/>
      <c r="XDJ40" s="9"/>
      <c r="XDK40" s="9"/>
      <c r="XDL40" s="9"/>
      <c r="XDM40" s="9"/>
      <c r="XDN40" s="9"/>
      <c r="XDO40" s="9"/>
      <c r="XDP40" s="9"/>
      <c r="XDQ40" s="9"/>
      <c r="XDR40" s="9"/>
      <c r="XDS40" s="9"/>
      <c r="XDT40" s="9"/>
      <c r="XDU40" s="9"/>
      <c r="XDV40" s="9"/>
      <c r="XDW40" s="9"/>
      <c r="XDX40" s="9"/>
      <c r="XDY40" s="9"/>
      <c r="XDZ40" s="9"/>
      <c r="XEA40" s="9"/>
      <c r="XEB40" s="9"/>
      <c r="XEC40" s="9"/>
      <c r="XEE40" s="1"/>
      <c r="XEH40" s="3"/>
      <c r="XEJ40" s="9"/>
      <c r="XEK40" s="9"/>
      <c r="XEL40" s="9"/>
      <c r="XEM40" s="9"/>
      <c r="XEN40" s="9"/>
      <c r="XEO40" s="9"/>
      <c r="XEP40" s="9"/>
      <c r="XEQ40" s="9"/>
      <c r="XER40" s="9"/>
      <c r="XES40" s="9"/>
      <c r="XET40" s="9"/>
      <c r="XEU40" s="9"/>
      <c r="XEV40" s="9"/>
      <c r="XEW40" s="9"/>
      <c r="XEX40" s="9"/>
      <c r="XEY40" s="9"/>
      <c r="XEZ40" s="9"/>
      <c r="XFA40" s="9"/>
      <c r="XFB40" s="9"/>
      <c r="XFC40" s="9"/>
    </row>
    <row r="41" spans="1:1023 1026:2047 2049:13311 13313:14334 14337:15360 15363:16383" ht="21" x14ac:dyDescent="0.2">
      <c r="A41" s="3" t="s">
        <v>82</v>
      </c>
      <c r="C41" s="9">
        <v>5405699</v>
      </c>
      <c r="E41" s="9">
        <v>260868175318</v>
      </c>
      <c r="G41" s="9">
        <v>316393746155.13599</v>
      </c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Q41" s="63">
        <v>5405699</v>
      </c>
      <c r="R41" s="63"/>
      <c r="S41" s="63">
        <v>70850</v>
      </c>
      <c r="T41" s="63"/>
      <c r="U41" s="63">
        <v>260868175318</v>
      </c>
      <c r="V41" s="63"/>
      <c r="W41" s="63">
        <v>380714961193.80701</v>
      </c>
      <c r="Y41" s="1">
        <v>2.8344346625351315E-2</v>
      </c>
      <c r="AA41" s="9"/>
    </row>
    <row r="42" spans="1:1023 1026:2047 2049:13311 13313:14334 14337:15360 15363:16383" ht="21" x14ac:dyDescent="0.2">
      <c r="A42" s="3" t="s">
        <v>83</v>
      </c>
      <c r="C42" s="9">
        <v>4821000</v>
      </c>
      <c r="E42" s="9">
        <v>328475983098</v>
      </c>
      <c r="G42" s="9">
        <v>483975896899.5</v>
      </c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Q42" s="63">
        <v>4821000</v>
      </c>
      <c r="R42" s="63"/>
      <c r="S42" s="63">
        <v>92910</v>
      </c>
      <c r="T42" s="63"/>
      <c r="U42" s="63">
        <v>328475983098</v>
      </c>
      <c r="V42" s="63"/>
      <c r="W42" s="63">
        <v>445253991295.5</v>
      </c>
      <c r="Y42" s="1">
        <v>3.3149297379926827E-2</v>
      </c>
      <c r="AA42" s="9"/>
    </row>
    <row r="43" spans="1:1023 1026:2047 2049:13311 13313:14334 14337:15360 15363:16383" ht="21" x14ac:dyDescent="0.2">
      <c r="A43" s="3" t="s">
        <v>87</v>
      </c>
      <c r="C43" s="9">
        <v>185750</v>
      </c>
      <c r="E43" s="9">
        <v>7581388402</v>
      </c>
      <c r="G43" s="9">
        <v>9656922386.25</v>
      </c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Q43" s="63">
        <v>185750</v>
      </c>
      <c r="R43" s="63"/>
      <c r="S43" s="63">
        <v>47950</v>
      </c>
      <c r="T43" s="63"/>
      <c r="U43" s="63">
        <v>7581388402</v>
      </c>
      <c r="V43" s="63"/>
      <c r="W43" s="63">
        <v>8853717560.625</v>
      </c>
      <c r="Y43" s="1">
        <v>6.591620110604603E-4</v>
      </c>
      <c r="AA43" s="9"/>
      <c r="AB43" s="9"/>
    </row>
    <row r="44" spans="1:1023 1026:2047 2049:13311 13313:14334 14337:15360 15363:16383" ht="21" x14ac:dyDescent="0.2">
      <c r="A44" s="3" t="s">
        <v>89</v>
      </c>
      <c r="C44" s="9">
        <v>11000000</v>
      </c>
      <c r="E44" s="9">
        <v>28004054337</v>
      </c>
      <c r="G44" s="9">
        <v>28058055300</v>
      </c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Q44" s="63">
        <v>11000000</v>
      </c>
      <c r="R44" s="63"/>
      <c r="S44" s="63">
        <v>2087</v>
      </c>
      <c r="T44" s="63"/>
      <c r="U44" s="63">
        <v>28004054337</v>
      </c>
      <c r="V44" s="63"/>
      <c r="W44" s="63">
        <v>22820405850</v>
      </c>
      <c r="Y44" s="1">
        <v>1.6989862744435712E-3</v>
      </c>
      <c r="AA44" s="9"/>
    </row>
    <row r="45" spans="1:1023 1026:2047 2049:13311 13313:14334 14337:15360 15363:16383" ht="21" x14ac:dyDescent="0.2">
      <c r="A45" s="3" t="s">
        <v>97</v>
      </c>
      <c r="C45" s="9">
        <v>170000</v>
      </c>
      <c r="E45" s="9">
        <v>1194783879</v>
      </c>
      <c r="G45" s="9">
        <v>1563143625</v>
      </c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Q45" s="63">
        <v>170000</v>
      </c>
      <c r="R45" s="63"/>
      <c r="S45" s="63">
        <v>7170</v>
      </c>
      <c r="T45" s="63"/>
      <c r="U45" s="63">
        <v>1194783879</v>
      </c>
      <c r="V45" s="63"/>
      <c r="W45" s="63">
        <v>1211647545</v>
      </c>
      <c r="Y45" s="1">
        <v>9.0207534517544496E-5</v>
      </c>
      <c r="AA45" s="9"/>
    </row>
    <row r="46" spans="1:1023 1026:2047 2049:13311 13313:14334 14337:15360 15363:16383" ht="21" x14ac:dyDescent="0.2">
      <c r="A46" s="3" t="s">
        <v>98</v>
      </c>
      <c r="C46" s="9">
        <v>900000</v>
      </c>
      <c r="E46" s="9">
        <v>3252850910</v>
      </c>
      <c r="G46" s="9">
        <v>3611681865</v>
      </c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Q46" s="63">
        <v>900000</v>
      </c>
      <c r="R46" s="63"/>
      <c r="S46" s="63">
        <v>3331</v>
      </c>
      <c r="T46" s="63"/>
      <c r="U46" s="63">
        <v>3252850910</v>
      </c>
      <c r="V46" s="63"/>
      <c r="W46" s="63">
        <v>2980062495</v>
      </c>
      <c r="Y46" s="1">
        <v>2.2186657455914894E-4</v>
      </c>
      <c r="AA46" s="9"/>
    </row>
    <row r="47" spans="1:1023 1026:2047 2049:13311 13313:14334 14337:15360 15363:16383" ht="21" x14ac:dyDescent="0.2">
      <c r="A47" s="3" t="s">
        <v>109</v>
      </c>
      <c r="C47" s="9">
        <v>4000000</v>
      </c>
      <c r="E47" s="9">
        <v>52268459935</v>
      </c>
      <c r="G47" s="9">
        <v>50895360000</v>
      </c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Q47" s="63">
        <v>4000000</v>
      </c>
      <c r="R47" s="63"/>
      <c r="S47" s="63">
        <v>11630</v>
      </c>
      <c r="T47" s="63"/>
      <c r="U47" s="63">
        <v>52268459935</v>
      </c>
      <c r="V47" s="63"/>
      <c r="W47" s="63">
        <v>46243206000</v>
      </c>
      <c r="Y47" s="1">
        <v>3.4428209908574695E-3</v>
      </c>
      <c r="AA47" s="9"/>
    </row>
    <row r="48" spans="1:1023 1026:2047 2049:13311 13313:14334 14337:15360 15363:16383" ht="21" x14ac:dyDescent="0.2">
      <c r="A48" s="3" t="s">
        <v>100</v>
      </c>
      <c r="C48" s="9">
        <v>3000000</v>
      </c>
      <c r="E48" s="9">
        <v>8437654440</v>
      </c>
      <c r="G48" s="9">
        <v>8979253650</v>
      </c>
      <c r="I48" s="9">
        <v>0</v>
      </c>
      <c r="J48" s="9"/>
      <c r="K48" s="9">
        <v>0</v>
      </c>
      <c r="L48" s="9"/>
      <c r="M48" s="9">
        <v>-1500000</v>
      </c>
      <c r="N48" s="9"/>
      <c r="O48" s="9">
        <v>4218827220</v>
      </c>
      <c r="Q48" s="63">
        <v>1500000</v>
      </c>
      <c r="R48" s="63"/>
      <c r="S48" s="63">
        <v>3643</v>
      </c>
      <c r="T48" s="63"/>
      <c r="U48" s="63">
        <v>4218827220</v>
      </c>
      <c r="V48" s="63"/>
      <c r="W48" s="63">
        <v>5431986225</v>
      </c>
      <c r="Y48" s="1">
        <v>4.0441305469777821E-4</v>
      </c>
      <c r="AA48" s="9"/>
    </row>
    <row r="49" spans="1:27" ht="21" x14ac:dyDescent="0.2">
      <c r="A49" s="3" t="s">
        <v>90</v>
      </c>
      <c r="C49" s="9">
        <v>99999</v>
      </c>
      <c r="E49" s="9">
        <v>633067975</v>
      </c>
      <c r="G49" s="9">
        <v>772369126.23150003</v>
      </c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Q49" s="63">
        <v>99999</v>
      </c>
      <c r="R49" s="63"/>
      <c r="S49" s="63">
        <v>6960</v>
      </c>
      <c r="T49" s="63"/>
      <c r="U49" s="63">
        <v>633067975</v>
      </c>
      <c r="V49" s="63"/>
      <c r="W49" s="63">
        <v>691851881.41199994</v>
      </c>
      <c r="Y49" s="1">
        <v>5.1508586577874085E-5</v>
      </c>
      <c r="AA49" s="9"/>
    </row>
    <row r="50" spans="1:27" ht="21" x14ac:dyDescent="0.2">
      <c r="A50" s="3" t="s">
        <v>91</v>
      </c>
      <c r="C50" s="9">
        <v>800000</v>
      </c>
      <c r="E50" s="9">
        <v>10970752404</v>
      </c>
      <c r="G50" s="9">
        <v>11968362000</v>
      </c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Q50" s="63">
        <v>800000</v>
      </c>
      <c r="R50" s="63"/>
      <c r="S50" s="63">
        <v>13430</v>
      </c>
      <c r="T50" s="63"/>
      <c r="U50" s="63">
        <v>10970752404</v>
      </c>
      <c r="V50" s="63"/>
      <c r="W50" s="63">
        <v>10680073200</v>
      </c>
      <c r="Y50" s="1">
        <v>7.951347533485093E-4</v>
      </c>
      <c r="AA50" s="9"/>
    </row>
    <row r="51" spans="1:27" ht="21.75" thickBot="1" x14ac:dyDescent="0.25">
      <c r="A51" s="3" t="s">
        <v>106</v>
      </c>
      <c r="C51" s="9">
        <v>0</v>
      </c>
      <c r="E51" s="9">
        <v>0</v>
      </c>
      <c r="G51" s="9">
        <v>0</v>
      </c>
      <c r="I51" s="9">
        <v>1984863</v>
      </c>
      <c r="J51" s="9"/>
      <c r="K51" s="9">
        <v>7313060901</v>
      </c>
      <c r="L51" s="9"/>
      <c r="M51" s="9">
        <v>0</v>
      </c>
      <c r="N51" s="9"/>
      <c r="O51" s="9">
        <v>0</v>
      </c>
      <c r="Q51" s="63">
        <v>1984863</v>
      </c>
      <c r="R51" s="63"/>
      <c r="S51" s="63">
        <v>3862</v>
      </c>
      <c r="T51" s="63"/>
      <c r="U51" s="63">
        <v>7313060901</v>
      </c>
      <c r="V51" s="63"/>
      <c r="W51" s="63">
        <v>7619930937.6092997</v>
      </c>
      <c r="Y51" s="1">
        <v>5.673062153364872E-4</v>
      </c>
      <c r="AA51" s="9"/>
    </row>
    <row r="52" spans="1:27" s="3" customFormat="1" ht="21.75" thickBot="1" x14ac:dyDescent="0.25">
      <c r="E52" s="11">
        <f>SUM(E9:E51)</f>
        <v>8927339925429</v>
      </c>
      <c r="G52" s="11">
        <f>SUM(G9:G51)</f>
        <v>13446263142849.129</v>
      </c>
      <c r="I52" s="3" t="s">
        <v>15</v>
      </c>
      <c r="K52" s="11">
        <f>SUM(K9:K51)</f>
        <v>76418880410.351074</v>
      </c>
      <c r="M52" s="3" t="s">
        <v>15</v>
      </c>
      <c r="O52" s="11">
        <f>SUM(O9:O51)</f>
        <v>226238843786</v>
      </c>
      <c r="Q52" s="64"/>
      <c r="S52" s="3" t="s">
        <v>15</v>
      </c>
      <c r="U52" s="11">
        <f>SUM(U9:U51)</f>
        <v>8863171034714</v>
      </c>
      <c r="W52" s="11">
        <f>SUM(W9:W51)</f>
        <v>13204643853061.787</v>
      </c>
      <c r="Y52" s="12">
        <f>SUM(Y9:Y51)</f>
        <v>0.98308981938056328</v>
      </c>
    </row>
    <row r="53" spans="1:27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4"/>
  <sheetViews>
    <sheetView rightToLeft="1" tabSelected="1" zoomScale="85" zoomScaleNormal="85" workbookViewId="0">
      <selection activeCell="K44" sqref="K44"/>
    </sheetView>
  </sheetViews>
  <sheetFormatPr defaultRowHeight="18.75" x14ac:dyDescent="0.2"/>
  <cols>
    <col min="1" max="1" width="37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0.125" style="7" customWidth="1"/>
    <col min="8" max="8" width="0.875" style="7" customWidth="1"/>
    <col min="9" max="9" width="30.25" style="7" bestFit="1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9.75" style="7" customWidth="1"/>
    <col min="18" max="18" width="0.875" style="7" customWidth="1"/>
    <col min="19" max="16384" width="9" style="7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+سهام!A2</f>
        <v>صندوق سرمایه‌گذاری بخشی صنایع مفید - سیمانو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</row>
    <row r="4" spans="1:17" ht="26.25" x14ac:dyDescent="0.2">
      <c r="A4" s="61" t="str">
        <f>+سهام!A4</f>
        <v>برای ماه منتهی به 1403/12/30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H6" s="62" t="s">
        <v>26</v>
      </c>
      <c r="I6" s="62" t="s">
        <v>26</v>
      </c>
      <c r="K6" s="62" t="s">
        <v>27</v>
      </c>
      <c r="L6" s="62" t="s">
        <v>27</v>
      </c>
      <c r="M6" s="62" t="s">
        <v>27</v>
      </c>
      <c r="N6" s="62" t="s">
        <v>27</v>
      </c>
      <c r="O6" s="62" t="s">
        <v>27</v>
      </c>
      <c r="P6" s="62" t="s">
        <v>27</v>
      </c>
      <c r="Q6" s="62" t="s">
        <v>27</v>
      </c>
    </row>
    <row r="7" spans="1:17" ht="27" thickBot="1" x14ac:dyDescent="0.25">
      <c r="A7" s="62" t="s">
        <v>3</v>
      </c>
      <c r="C7" s="16" t="s">
        <v>7</v>
      </c>
      <c r="E7" s="16" t="s">
        <v>38</v>
      </c>
      <c r="G7" s="16" t="s">
        <v>39</v>
      </c>
      <c r="I7" s="16" t="s">
        <v>40</v>
      </c>
      <c r="K7" s="16" t="s">
        <v>7</v>
      </c>
      <c r="M7" s="16" t="s">
        <v>38</v>
      </c>
      <c r="O7" s="16" t="s">
        <v>39</v>
      </c>
      <c r="Q7" s="16" t="s">
        <v>40</v>
      </c>
    </row>
    <row r="8" spans="1:17" ht="21" x14ac:dyDescent="0.2">
      <c r="A8" s="3" t="s">
        <v>89</v>
      </c>
      <c r="C8" s="8">
        <v>11000000</v>
      </c>
      <c r="D8" s="8"/>
      <c r="E8" s="8">
        <v>22820405850</v>
      </c>
      <c r="F8" s="8"/>
      <c r="G8" s="8">
        <v>28058055300</v>
      </c>
      <c r="H8" s="8"/>
      <c r="I8" s="8">
        <v>-5237649450</v>
      </c>
      <c r="J8" s="8"/>
      <c r="K8" s="8">
        <v>11000000</v>
      </c>
      <c r="L8" s="8"/>
      <c r="M8" s="8">
        <v>22820405850</v>
      </c>
      <c r="N8" s="8"/>
      <c r="O8" s="8">
        <v>28004054337</v>
      </c>
      <c r="P8" s="8"/>
      <c r="Q8" s="8">
        <v>-5183648487</v>
      </c>
    </row>
    <row r="9" spans="1:17" ht="21" x14ac:dyDescent="0.2">
      <c r="A9" s="3" t="s">
        <v>121</v>
      </c>
      <c r="C9" s="8">
        <v>30000000</v>
      </c>
      <c r="D9" s="8"/>
      <c r="E9" s="8">
        <v>226643400000</v>
      </c>
      <c r="F9" s="8"/>
      <c r="G9" s="8">
        <v>164018250000</v>
      </c>
      <c r="H9" s="8"/>
      <c r="I9" s="8">
        <v>62625150000</v>
      </c>
      <c r="J9" s="8"/>
      <c r="K9" s="8">
        <v>30000000</v>
      </c>
      <c r="L9" s="8"/>
      <c r="M9" s="8">
        <v>226643400000</v>
      </c>
      <c r="N9" s="8"/>
      <c r="O9" s="8">
        <v>127874592000</v>
      </c>
      <c r="P9" s="8"/>
      <c r="Q9" s="8">
        <v>98768808000</v>
      </c>
    </row>
    <row r="10" spans="1:17" ht="21" x14ac:dyDescent="0.2">
      <c r="A10" s="3" t="s">
        <v>57</v>
      </c>
      <c r="C10" s="8">
        <v>12553553</v>
      </c>
      <c r="D10" s="8"/>
      <c r="E10" s="8">
        <v>383600136716</v>
      </c>
      <c r="F10" s="8"/>
      <c r="G10" s="8">
        <v>370910326749</v>
      </c>
      <c r="H10" s="8"/>
      <c r="I10" s="8">
        <v>12689809967</v>
      </c>
      <c r="J10" s="8"/>
      <c r="K10" s="8">
        <v>12553553</v>
      </c>
      <c r="L10" s="8"/>
      <c r="M10" s="8">
        <v>383600136716</v>
      </c>
      <c r="N10" s="8"/>
      <c r="O10" s="8">
        <v>304484168320</v>
      </c>
      <c r="P10" s="8"/>
      <c r="Q10" s="8">
        <v>79115968396</v>
      </c>
    </row>
    <row r="11" spans="1:17" ht="21" x14ac:dyDescent="0.2">
      <c r="A11" s="3" t="s">
        <v>82</v>
      </c>
      <c r="C11" s="8">
        <v>5405699</v>
      </c>
      <c r="D11" s="8"/>
      <c r="E11" s="8">
        <v>380714961194</v>
      </c>
      <c r="F11" s="8"/>
      <c r="G11" s="8">
        <v>316393746155</v>
      </c>
      <c r="H11" s="8"/>
      <c r="I11" s="8">
        <v>64321215039</v>
      </c>
      <c r="J11" s="8"/>
      <c r="K11" s="8">
        <v>5405699</v>
      </c>
      <c r="L11" s="8"/>
      <c r="M11" s="8">
        <v>380714961194</v>
      </c>
      <c r="N11" s="8"/>
      <c r="O11" s="8">
        <v>310994944671</v>
      </c>
      <c r="P11" s="8"/>
      <c r="Q11" s="8">
        <v>69720016523</v>
      </c>
    </row>
    <row r="12" spans="1:17" ht="21" x14ac:dyDescent="0.2">
      <c r="A12" s="3" t="s">
        <v>54</v>
      </c>
      <c r="C12" s="8">
        <v>1500000</v>
      </c>
      <c r="D12" s="8"/>
      <c r="E12" s="8">
        <v>65383638750</v>
      </c>
      <c r="F12" s="8"/>
      <c r="G12" s="8">
        <v>62774257500</v>
      </c>
      <c r="H12" s="8"/>
      <c r="I12" s="8">
        <v>2609381250</v>
      </c>
      <c r="J12" s="8"/>
      <c r="K12" s="8">
        <v>1500000</v>
      </c>
      <c r="L12" s="8"/>
      <c r="M12" s="8">
        <v>65383638750</v>
      </c>
      <c r="N12" s="8"/>
      <c r="O12" s="8">
        <v>59941215000</v>
      </c>
      <c r="P12" s="8"/>
      <c r="Q12" s="8">
        <v>5442423750</v>
      </c>
    </row>
    <row r="13" spans="1:17" ht="21" x14ac:dyDescent="0.2">
      <c r="A13" s="3" t="s">
        <v>79</v>
      </c>
      <c r="C13" s="8">
        <v>6200000</v>
      </c>
      <c r="D13" s="8"/>
      <c r="E13" s="8">
        <v>75189942000</v>
      </c>
      <c r="F13" s="8"/>
      <c r="G13" s="8">
        <v>74327106600</v>
      </c>
      <c r="H13" s="8"/>
      <c r="I13" s="8">
        <v>862835400</v>
      </c>
      <c r="J13" s="8"/>
      <c r="K13" s="8">
        <v>6200000</v>
      </c>
      <c r="L13" s="8"/>
      <c r="M13" s="8">
        <v>75189942000</v>
      </c>
      <c r="N13" s="8"/>
      <c r="O13" s="8">
        <v>54112105800</v>
      </c>
      <c r="P13" s="8"/>
      <c r="Q13" s="8">
        <v>21077836200</v>
      </c>
    </row>
    <row r="14" spans="1:17" ht="21" x14ac:dyDescent="0.2">
      <c r="A14" s="3" t="s">
        <v>61</v>
      </c>
      <c r="C14" s="8">
        <v>5300000</v>
      </c>
      <c r="D14" s="8"/>
      <c r="E14" s="8">
        <v>106844470200</v>
      </c>
      <c r="F14" s="8"/>
      <c r="G14" s="8">
        <v>110479711050</v>
      </c>
      <c r="H14" s="8"/>
      <c r="I14" s="8">
        <v>-3635240850</v>
      </c>
      <c r="J14" s="8"/>
      <c r="K14" s="8">
        <v>5300000</v>
      </c>
      <c r="L14" s="8"/>
      <c r="M14" s="8">
        <v>106844470200</v>
      </c>
      <c r="N14" s="8"/>
      <c r="O14" s="8">
        <v>98994457350</v>
      </c>
      <c r="P14" s="8"/>
      <c r="Q14" s="8">
        <v>7850012850</v>
      </c>
    </row>
    <row r="15" spans="1:17" ht="21" x14ac:dyDescent="0.2">
      <c r="A15" s="3" t="s">
        <v>66</v>
      </c>
      <c r="C15" s="8">
        <v>94935417</v>
      </c>
      <c r="D15" s="8"/>
      <c r="E15" s="8">
        <v>1500397394624</v>
      </c>
      <c r="F15" s="8"/>
      <c r="G15" s="8">
        <v>1434579831593</v>
      </c>
      <c r="H15" s="8"/>
      <c r="I15" s="8">
        <v>65817563031</v>
      </c>
      <c r="J15" s="8"/>
      <c r="K15" s="8">
        <v>94935417</v>
      </c>
      <c r="L15" s="8"/>
      <c r="M15" s="8">
        <v>1500397394624</v>
      </c>
      <c r="N15" s="8"/>
      <c r="O15" s="8">
        <v>1344807898392</v>
      </c>
      <c r="P15" s="8"/>
      <c r="Q15" s="8">
        <v>155589496232</v>
      </c>
    </row>
    <row r="16" spans="1:17" ht="21" x14ac:dyDescent="0.2">
      <c r="A16" s="3" t="s">
        <v>122</v>
      </c>
      <c r="C16" s="8">
        <v>374000</v>
      </c>
      <c r="D16" s="8"/>
      <c r="E16" s="8">
        <v>58863088251</v>
      </c>
      <c r="F16" s="8"/>
      <c r="G16" s="8">
        <v>66465880866</v>
      </c>
      <c r="H16" s="8"/>
      <c r="I16" s="8">
        <v>-7602792615</v>
      </c>
      <c r="J16" s="8"/>
      <c r="K16" s="8">
        <v>374000</v>
      </c>
      <c r="L16" s="8"/>
      <c r="M16" s="8">
        <v>58863088251</v>
      </c>
      <c r="N16" s="8"/>
      <c r="O16" s="8">
        <v>75253113761</v>
      </c>
      <c r="P16" s="8"/>
      <c r="Q16" s="8">
        <v>-16390025510</v>
      </c>
    </row>
    <row r="17" spans="1:17" ht="21" x14ac:dyDescent="0.2">
      <c r="A17" s="3" t="s">
        <v>63</v>
      </c>
      <c r="C17" s="8">
        <v>2826019</v>
      </c>
      <c r="D17" s="8"/>
      <c r="E17" s="8">
        <v>182542088068</v>
      </c>
      <c r="F17" s="8"/>
      <c r="G17" s="8">
        <v>172794149539</v>
      </c>
      <c r="H17" s="8"/>
      <c r="I17" s="8">
        <v>9747938529</v>
      </c>
      <c r="J17" s="8"/>
      <c r="K17" s="8">
        <v>2826019</v>
      </c>
      <c r="L17" s="8"/>
      <c r="M17" s="8">
        <v>182542088068</v>
      </c>
      <c r="N17" s="8"/>
      <c r="O17" s="8">
        <v>132513874049</v>
      </c>
      <c r="P17" s="8"/>
      <c r="Q17" s="8">
        <v>50028214019</v>
      </c>
    </row>
    <row r="18" spans="1:17" ht="21" x14ac:dyDescent="0.2">
      <c r="A18" s="3" t="s">
        <v>76</v>
      </c>
      <c r="C18" s="8">
        <v>11238916</v>
      </c>
      <c r="D18" s="8"/>
      <c r="E18" s="8">
        <v>436156615320</v>
      </c>
      <c r="F18" s="8"/>
      <c r="G18" s="8">
        <v>546072514581</v>
      </c>
      <c r="H18" s="8"/>
      <c r="I18" s="8">
        <v>-109915899261</v>
      </c>
      <c r="J18" s="8"/>
      <c r="K18" s="8">
        <v>11238916</v>
      </c>
      <c r="L18" s="8"/>
      <c r="M18" s="8">
        <v>436156615320</v>
      </c>
      <c r="N18" s="8"/>
      <c r="O18" s="8">
        <v>439955110206</v>
      </c>
      <c r="P18" s="8"/>
      <c r="Q18" s="8">
        <v>-3798494886</v>
      </c>
    </row>
    <row r="19" spans="1:17" ht="21" x14ac:dyDescent="0.2">
      <c r="A19" s="3" t="s">
        <v>65</v>
      </c>
      <c r="C19" s="8">
        <v>1600000</v>
      </c>
      <c r="D19" s="8"/>
      <c r="E19" s="8">
        <v>52454030400</v>
      </c>
      <c r="F19" s="8"/>
      <c r="G19" s="8">
        <v>53360604000</v>
      </c>
      <c r="H19" s="8"/>
      <c r="I19" s="8">
        <v>-906573600</v>
      </c>
      <c r="J19" s="8"/>
      <c r="K19" s="8">
        <v>1600000</v>
      </c>
      <c r="L19" s="8"/>
      <c r="M19" s="8">
        <v>52454030400</v>
      </c>
      <c r="N19" s="8"/>
      <c r="O19" s="8">
        <v>52345586301</v>
      </c>
      <c r="P19" s="8"/>
      <c r="Q19" s="8">
        <v>108444099</v>
      </c>
    </row>
    <row r="20" spans="1:17" ht="21" x14ac:dyDescent="0.2">
      <c r="A20" s="3" t="s">
        <v>75</v>
      </c>
      <c r="C20" s="8">
        <v>8200000</v>
      </c>
      <c r="D20" s="8"/>
      <c r="E20" s="8">
        <v>698477184900</v>
      </c>
      <c r="F20" s="8"/>
      <c r="G20" s="8">
        <v>719344282500</v>
      </c>
      <c r="H20" s="8"/>
      <c r="I20" s="8">
        <v>-20867097600</v>
      </c>
      <c r="J20" s="8"/>
      <c r="K20" s="8">
        <v>8200000</v>
      </c>
      <c r="L20" s="8"/>
      <c r="M20" s="8">
        <v>698477184900</v>
      </c>
      <c r="N20" s="8"/>
      <c r="O20" s="8">
        <v>488733257679</v>
      </c>
      <c r="P20" s="8"/>
      <c r="Q20" s="8">
        <v>209743927221</v>
      </c>
    </row>
    <row r="21" spans="1:17" ht="21" x14ac:dyDescent="0.2">
      <c r="A21" s="3" t="s">
        <v>56</v>
      </c>
      <c r="C21" s="8">
        <v>600000</v>
      </c>
      <c r="D21" s="8"/>
      <c r="E21" s="8">
        <v>3835044900</v>
      </c>
      <c r="F21" s="8"/>
      <c r="G21" s="8">
        <v>3882759300</v>
      </c>
      <c r="H21" s="8"/>
      <c r="I21" s="8">
        <v>-47714400</v>
      </c>
      <c r="J21" s="8"/>
      <c r="K21" s="8">
        <v>600000</v>
      </c>
      <c r="L21" s="8"/>
      <c r="M21" s="8">
        <v>3835044900</v>
      </c>
      <c r="N21" s="8"/>
      <c r="O21" s="8">
        <v>3924509401</v>
      </c>
      <c r="P21" s="8"/>
      <c r="Q21" s="8">
        <v>-89464501</v>
      </c>
    </row>
    <row r="22" spans="1:17" ht="21" x14ac:dyDescent="0.2">
      <c r="A22" s="3" t="s">
        <v>81</v>
      </c>
      <c r="C22" s="8">
        <v>16516346</v>
      </c>
      <c r="D22" s="8"/>
      <c r="E22" s="8">
        <v>589737208787</v>
      </c>
      <c r="F22" s="8"/>
      <c r="G22" s="8">
        <v>688381617476</v>
      </c>
      <c r="H22" s="8"/>
      <c r="I22" s="8">
        <v>-98644408689</v>
      </c>
      <c r="J22" s="8"/>
      <c r="K22" s="8">
        <v>16516346</v>
      </c>
      <c r="L22" s="8"/>
      <c r="M22" s="8">
        <v>589737208787</v>
      </c>
      <c r="N22" s="8"/>
      <c r="O22" s="8">
        <v>554438350226</v>
      </c>
      <c r="P22" s="8"/>
      <c r="Q22" s="8">
        <v>35298858561</v>
      </c>
    </row>
    <row r="23" spans="1:17" ht="21" x14ac:dyDescent="0.2">
      <c r="A23" s="3" t="s">
        <v>67</v>
      </c>
      <c r="C23" s="8">
        <v>1440000</v>
      </c>
      <c r="D23" s="8"/>
      <c r="E23" s="8">
        <v>70927455600</v>
      </c>
      <c r="F23" s="8"/>
      <c r="G23" s="8">
        <v>74076606000</v>
      </c>
      <c r="H23" s="8"/>
      <c r="I23" s="8">
        <v>-3149150400</v>
      </c>
      <c r="J23" s="8"/>
      <c r="K23" s="8">
        <v>1440000</v>
      </c>
      <c r="L23" s="8"/>
      <c r="M23" s="8">
        <v>70927455600</v>
      </c>
      <c r="N23" s="8"/>
      <c r="O23" s="8">
        <v>65273299200</v>
      </c>
      <c r="P23" s="8"/>
      <c r="Q23" s="8">
        <v>5654156400</v>
      </c>
    </row>
    <row r="24" spans="1:17" ht="21" x14ac:dyDescent="0.2">
      <c r="A24" s="3" t="s">
        <v>62</v>
      </c>
      <c r="C24" s="8">
        <v>1400000</v>
      </c>
      <c r="D24" s="8"/>
      <c r="E24" s="8">
        <v>51422206500</v>
      </c>
      <c r="F24" s="8"/>
      <c r="G24" s="8">
        <v>49404285000</v>
      </c>
      <c r="H24" s="8"/>
      <c r="I24" s="8">
        <v>2017921500</v>
      </c>
      <c r="J24" s="8"/>
      <c r="K24" s="8">
        <v>1400000</v>
      </c>
      <c r="L24" s="8"/>
      <c r="M24" s="8">
        <v>51422206500</v>
      </c>
      <c r="N24" s="8"/>
      <c r="O24" s="8">
        <v>49046214143</v>
      </c>
      <c r="P24" s="8"/>
      <c r="Q24" s="8">
        <v>2375992357</v>
      </c>
    </row>
    <row r="25" spans="1:17" ht="21" x14ac:dyDescent="0.2">
      <c r="A25" s="3" t="s">
        <v>77</v>
      </c>
      <c r="C25" s="8">
        <v>8937081</v>
      </c>
      <c r="D25" s="8"/>
      <c r="E25" s="8">
        <v>810656364835</v>
      </c>
      <c r="F25" s="8"/>
      <c r="G25" s="8">
        <v>881283412510</v>
      </c>
      <c r="H25" s="8"/>
      <c r="I25" s="8">
        <v>-70627047675</v>
      </c>
      <c r="J25" s="8"/>
      <c r="K25" s="8">
        <v>8937081</v>
      </c>
      <c r="L25" s="8"/>
      <c r="M25" s="8">
        <v>810656364835</v>
      </c>
      <c r="N25" s="8"/>
      <c r="O25" s="8">
        <v>677042428098</v>
      </c>
      <c r="P25" s="8"/>
      <c r="Q25" s="8">
        <v>133613936737</v>
      </c>
    </row>
    <row r="26" spans="1:17" ht="21" x14ac:dyDescent="0.2">
      <c r="A26" s="3" t="s">
        <v>80</v>
      </c>
      <c r="C26" s="8">
        <v>50669302</v>
      </c>
      <c r="D26" s="8"/>
      <c r="E26" s="8">
        <v>286592893826</v>
      </c>
      <c r="F26" s="8"/>
      <c r="G26" s="8">
        <v>292637032184</v>
      </c>
      <c r="H26" s="8"/>
      <c r="I26" s="8">
        <v>-6044138358</v>
      </c>
      <c r="J26" s="8"/>
      <c r="K26" s="8">
        <v>50669302</v>
      </c>
      <c r="L26" s="8"/>
      <c r="M26" s="8">
        <v>286592893826</v>
      </c>
      <c r="N26" s="8"/>
      <c r="O26" s="8">
        <v>187519392572</v>
      </c>
      <c r="P26" s="8"/>
      <c r="Q26" s="8">
        <v>99073501254</v>
      </c>
    </row>
    <row r="27" spans="1:17" ht="21" x14ac:dyDescent="0.2">
      <c r="A27" s="3" t="s">
        <v>59</v>
      </c>
      <c r="C27" s="8">
        <v>14694726</v>
      </c>
      <c r="D27" s="8"/>
      <c r="E27" s="8">
        <v>701296107179</v>
      </c>
      <c r="F27" s="8"/>
      <c r="G27" s="8">
        <v>754758797290</v>
      </c>
      <c r="H27" s="8"/>
      <c r="I27" s="8">
        <v>-53462690111</v>
      </c>
      <c r="J27" s="8"/>
      <c r="K27" s="8">
        <v>14694726</v>
      </c>
      <c r="L27" s="8"/>
      <c r="M27" s="8">
        <v>701296107179</v>
      </c>
      <c r="N27" s="8"/>
      <c r="O27" s="8">
        <v>571437277920</v>
      </c>
      <c r="P27" s="8"/>
      <c r="Q27" s="8">
        <v>129858829259</v>
      </c>
    </row>
    <row r="28" spans="1:17" ht="21" x14ac:dyDescent="0.2">
      <c r="A28" s="3" t="s">
        <v>74</v>
      </c>
      <c r="C28" s="8">
        <v>11096790</v>
      </c>
      <c r="D28" s="8"/>
      <c r="E28" s="8">
        <v>263304339055</v>
      </c>
      <c r="F28" s="8"/>
      <c r="G28" s="8">
        <v>292646171559</v>
      </c>
      <c r="H28" s="8"/>
      <c r="I28" s="8">
        <v>-29341832504</v>
      </c>
      <c r="J28" s="8"/>
      <c r="K28" s="8">
        <v>11096790</v>
      </c>
      <c r="L28" s="8"/>
      <c r="M28" s="8">
        <v>263304339055</v>
      </c>
      <c r="N28" s="8"/>
      <c r="O28" s="8">
        <v>255362188903</v>
      </c>
      <c r="P28" s="8"/>
      <c r="Q28" s="8">
        <v>7942150152</v>
      </c>
    </row>
    <row r="29" spans="1:17" ht="21" x14ac:dyDescent="0.2">
      <c r="A29" s="3" t="s">
        <v>73</v>
      </c>
      <c r="C29" s="8">
        <v>33999989</v>
      </c>
      <c r="D29" s="8"/>
      <c r="E29" s="8">
        <v>361635273000</v>
      </c>
      <c r="F29" s="8"/>
      <c r="G29" s="8">
        <v>368458509023</v>
      </c>
      <c r="H29" s="8"/>
      <c r="I29" s="8">
        <v>-6823236023</v>
      </c>
      <c r="J29" s="8"/>
      <c r="K29" s="8">
        <v>33999989</v>
      </c>
      <c r="L29" s="8"/>
      <c r="M29" s="8">
        <v>361635273000</v>
      </c>
      <c r="N29" s="8"/>
      <c r="O29" s="8">
        <v>325692433060</v>
      </c>
      <c r="P29" s="8"/>
      <c r="Q29" s="8">
        <v>35942839940</v>
      </c>
    </row>
    <row r="30" spans="1:17" ht="21" x14ac:dyDescent="0.2">
      <c r="A30" s="3" t="s">
        <v>55</v>
      </c>
      <c r="C30" s="8">
        <v>26750000</v>
      </c>
      <c r="D30" s="8"/>
      <c r="E30" s="8">
        <v>297817380000</v>
      </c>
      <c r="F30" s="8"/>
      <c r="G30" s="8">
        <v>299146921875</v>
      </c>
      <c r="H30" s="8"/>
      <c r="I30" s="8">
        <v>-1329541875</v>
      </c>
      <c r="J30" s="8"/>
      <c r="K30" s="8">
        <v>26750000</v>
      </c>
      <c r="L30" s="8"/>
      <c r="M30" s="8">
        <v>297817380000</v>
      </c>
      <c r="N30" s="8"/>
      <c r="O30" s="8">
        <v>276813818890</v>
      </c>
      <c r="P30" s="8"/>
      <c r="Q30" s="8">
        <v>21003561110</v>
      </c>
    </row>
    <row r="31" spans="1:17" ht="21" x14ac:dyDescent="0.2">
      <c r="A31" s="3" t="s">
        <v>70</v>
      </c>
      <c r="C31" s="8">
        <v>146218853</v>
      </c>
      <c r="D31" s="8"/>
      <c r="E31" s="8">
        <v>1232558254993</v>
      </c>
      <c r="F31" s="8"/>
      <c r="G31" s="8">
        <v>1252760344455</v>
      </c>
      <c r="H31" s="8"/>
      <c r="I31" s="8">
        <v>-20202089462</v>
      </c>
      <c r="J31" s="8"/>
      <c r="K31" s="8">
        <v>146218853</v>
      </c>
      <c r="L31" s="8"/>
      <c r="M31" s="8">
        <v>1232558254993</v>
      </c>
      <c r="N31" s="8"/>
      <c r="O31" s="8">
        <v>1083100664932</v>
      </c>
      <c r="P31" s="8"/>
      <c r="Q31" s="8">
        <v>149457590061</v>
      </c>
    </row>
    <row r="32" spans="1:17" ht="21" x14ac:dyDescent="0.2">
      <c r="A32" s="3" t="s">
        <v>119</v>
      </c>
      <c r="C32" s="8">
        <v>1984863</v>
      </c>
      <c r="D32" s="8"/>
      <c r="E32" s="8">
        <v>7619930937</v>
      </c>
      <c r="F32" s="8"/>
      <c r="G32" s="8">
        <v>7313060901</v>
      </c>
      <c r="H32" s="8"/>
      <c r="I32" s="8">
        <v>306870036</v>
      </c>
      <c r="J32" s="8"/>
      <c r="K32" s="8">
        <v>1984863</v>
      </c>
      <c r="L32" s="8"/>
      <c r="M32" s="8">
        <v>7619930937</v>
      </c>
      <c r="N32" s="8"/>
      <c r="O32" s="8">
        <v>7313060901</v>
      </c>
      <c r="P32" s="8"/>
      <c r="Q32" s="8">
        <v>306870036</v>
      </c>
    </row>
    <row r="33" spans="1:17" ht="21" x14ac:dyDescent="0.2">
      <c r="A33" s="3" t="s">
        <v>120</v>
      </c>
      <c r="C33" s="8">
        <v>30000000</v>
      </c>
      <c r="D33" s="8"/>
      <c r="E33" s="8">
        <v>82009125000</v>
      </c>
      <c r="F33" s="8"/>
      <c r="G33" s="8">
        <v>89166285000</v>
      </c>
      <c r="H33" s="8"/>
      <c r="I33" s="8">
        <v>-7157160000</v>
      </c>
      <c r="J33" s="8"/>
      <c r="K33" s="8">
        <v>30000000</v>
      </c>
      <c r="L33" s="8"/>
      <c r="M33" s="8">
        <v>82009125000</v>
      </c>
      <c r="N33" s="8"/>
      <c r="O33" s="8">
        <v>96567611791</v>
      </c>
      <c r="P33" s="8"/>
      <c r="Q33" s="8">
        <v>-14558486791</v>
      </c>
    </row>
    <row r="34" spans="1:17" ht="21" x14ac:dyDescent="0.2">
      <c r="A34" s="3" t="s">
        <v>68</v>
      </c>
      <c r="C34" s="8">
        <v>1477343</v>
      </c>
      <c r="D34" s="8"/>
      <c r="E34" s="8">
        <v>17666690295</v>
      </c>
      <c r="F34" s="8"/>
      <c r="G34" s="8">
        <v>19891787208</v>
      </c>
      <c r="H34" s="8"/>
      <c r="I34" s="8">
        <v>-2225096913</v>
      </c>
      <c r="J34" s="8"/>
      <c r="K34" s="8">
        <v>1477343</v>
      </c>
      <c r="L34" s="8"/>
      <c r="M34" s="8">
        <v>17666690295</v>
      </c>
      <c r="N34" s="8"/>
      <c r="O34" s="8">
        <v>19355000208</v>
      </c>
      <c r="P34" s="8"/>
      <c r="Q34" s="8">
        <v>-1688309913</v>
      </c>
    </row>
    <row r="35" spans="1:17" ht="21" x14ac:dyDescent="0.2">
      <c r="A35" s="3" t="s">
        <v>97</v>
      </c>
      <c r="C35" s="8">
        <v>170000</v>
      </c>
      <c r="D35" s="8"/>
      <c r="E35" s="8">
        <v>1211647545</v>
      </c>
      <c r="F35" s="8"/>
      <c r="G35" s="8">
        <v>1563143625</v>
      </c>
      <c r="H35" s="8"/>
      <c r="I35" s="8">
        <v>-351496080</v>
      </c>
      <c r="J35" s="8"/>
      <c r="K35" s="8">
        <v>170000</v>
      </c>
      <c r="L35" s="8"/>
      <c r="M35" s="8">
        <v>1211647545</v>
      </c>
      <c r="N35" s="8"/>
      <c r="O35" s="8">
        <v>1194783879</v>
      </c>
      <c r="P35" s="8"/>
      <c r="Q35" s="8">
        <v>16863666</v>
      </c>
    </row>
    <row r="36" spans="1:17" ht="21" x14ac:dyDescent="0.2">
      <c r="A36" s="3" t="s">
        <v>100</v>
      </c>
      <c r="C36" s="8">
        <v>1500000</v>
      </c>
      <c r="D36" s="8"/>
      <c r="E36" s="8">
        <v>5431986225</v>
      </c>
      <c r="F36" s="8"/>
      <c r="G36" s="8">
        <v>4760426430</v>
      </c>
      <c r="H36" s="8"/>
      <c r="I36" s="8">
        <v>671559795</v>
      </c>
      <c r="J36" s="8"/>
      <c r="K36" s="8">
        <v>1500000</v>
      </c>
      <c r="L36" s="8"/>
      <c r="M36" s="8">
        <v>5431986225</v>
      </c>
      <c r="N36" s="8"/>
      <c r="O36" s="8">
        <v>4218827220</v>
      </c>
      <c r="P36" s="8"/>
      <c r="Q36" s="8">
        <v>1213159005</v>
      </c>
    </row>
    <row r="37" spans="1:17" ht="21" x14ac:dyDescent="0.2">
      <c r="A37" s="3" t="s">
        <v>99</v>
      </c>
      <c r="C37" s="8">
        <v>4000000</v>
      </c>
      <c r="D37" s="8"/>
      <c r="E37" s="8">
        <v>46243206000</v>
      </c>
      <c r="F37" s="8"/>
      <c r="G37" s="8">
        <v>50895360000</v>
      </c>
      <c r="H37" s="8"/>
      <c r="I37" s="8">
        <v>-4652154000</v>
      </c>
      <c r="J37" s="8"/>
      <c r="K37" s="8">
        <v>4000000</v>
      </c>
      <c r="L37" s="8"/>
      <c r="M37" s="8">
        <v>46243206000</v>
      </c>
      <c r="N37" s="8"/>
      <c r="O37" s="8">
        <v>52268459935</v>
      </c>
      <c r="P37" s="8"/>
      <c r="Q37" s="8">
        <v>-6025253935</v>
      </c>
    </row>
    <row r="38" spans="1:17" ht="21" x14ac:dyDescent="0.2">
      <c r="A38" s="3" t="s">
        <v>98</v>
      </c>
      <c r="C38" s="8">
        <v>900000</v>
      </c>
      <c r="D38" s="8"/>
      <c r="E38" s="8">
        <v>2980062495</v>
      </c>
      <c r="F38" s="8"/>
      <c r="G38" s="8">
        <v>3611681865</v>
      </c>
      <c r="H38" s="8"/>
      <c r="I38" s="8">
        <v>-631619370</v>
      </c>
      <c r="J38" s="8"/>
      <c r="K38" s="8">
        <v>900000</v>
      </c>
      <c r="L38" s="8"/>
      <c r="M38" s="8">
        <v>2980062495</v>
      </c>
      <c r="N38" s="8"/>
      <c r="O38" s="8">
        <v>3252850910</v>
      </c>
      <c r="P38" s="8"/>
      <c r="Q38" s="8">
        <v>-272788415</v>
      </c>
    </row>
    <row r="39" spans="1:17" ht="21" x14ac:dyDescent="0.2">
      <c r="A39" s="3" t="s">
        <v>58</v>
      </c>
      <c r="C39" s="8">
        <v>143658842</v>
      </c>
      <c r="D39" s="8"/>
      <c r="E39" s="8">
        <v>2361979349063</v>
      </c>
      <c r="F39" s="8"/>
      <c r="G39" s="8">
        <v>2175053512544</v>
      </c>
      <c r="H39" s="8"/>
      <c r="I39" s="8">
        <v>186925836519</v>
      </c>
      <c r="J39" s="8"/>
      <c r="K39" s="8">
        <v>143658842</v>
      </c>
      <c r="L39" s="8"/>
      <c r="M39" s="8">
        <v>2361979349063</v>
      </c>
      <c r="N39" s="8"/>
      <c r="O39" s="8">
        <v>1837880577103</v>
      </c>
      <c r="P39" s="8"/>
      <c r="Q39" s="8">
        <v>524098771960</v>
      </c>
    </row>
    <row r="40" spans="1:17" ht="21" x14ac:dyDescent="0.2">
      <c r="A40" s="3" t="s">
        <v>64</v>
      </c>
      <c r="C40" s="8">
        <v>30000000</v>
      </c>
      <c r="D40" s="8"/>
      <c r="E40" s="8">
        <v>251693460000</v>
      </c>
      <c r="F40" s="8"/>
      <c r="G40" s="8">
        <v>234098775000</v>
      </c>
      <c r="H40" s="8"/>
      <c r="I40" s="8">
        <v>17594685000</v>
      </c>
      <c r="J40" s="8"/>
      <c r="K40" s="8">
        <v>30000000</v>
      </c>
      <c r="L40" s="8"/>
      <c r="M40" s="8">
        <v>251693460000</v>
      </c>
      <c r="N40" s="8"/>
      <c r="O40" s="8">
        <v>237731712642</v>
      </c>
      <c r="P40" s="8"/>
      <c r="Q40" s="8">
        <v>13961747358</v>
      </c>
    </row>
    <row r="41" spans="1:17" ht="21" x14ac:dyDescent="0.2">
      <c r="A41" s="3" t="s">
        <v>93</v>
      </c>
      <c r="C41" s="8">
        <v>185750</v>
      </c>
      <c r="D41" s="8"/>
      <c r="E41" s="8">
        <v>8853717560</v>
      </c>
      <c r="F41" s="8"/>
      <c r="G41" s="8">
        <v>9656922386</v>
      </c>
      <c r="H41" s="8"/>
      <c r="I41" s="8">
        <v>-803204826</v>
      </c>
      <c r="J41" s="8"/>
      <c r="K41" s="8">
        <v>185750</v>
      </c>
      <c r="L41" s="8"/>
      <c r="M41" s="8">
        <v>8853717560</v>
      </c>
      <c r="N41" s="8"/>
      <c r="O41" s="8">
        <v>7581388402</v>
      </c>
      <c r="P41" s="8"/>
      <c r="Q41" s="8">
        <v>1272329158</v>
      </c>
    </row>
    <row r="42" spans="1:17" ht="21" x14ac:dyDescent="0.2">
      <c r="A42" s="3" t="s">
        <v>91</v>
      </c>
      <c r="C42" s="8">
        <v>800000</v>
      </c>
      <c r="D42" s="8"/>
      <c r="E42" s="8">
        <v>10680073200</v>
      </c>
      <c r="F42" s="8"/>
      <c r="G42" s="8">
        <v>11968362000</v>
      </c>
      <c r="H42" s="8"/>
      <c r="I42" s="8">
        <v>-1288288800</v>
      </c>
      <c r="J42" s="8"/>
      <c r="K42" s="8">
        <v>800000</v>
      </c>
      <c r="L42" s="8"/>
      <c r="M42" s="8">
        <v>10680073200</v>
      </c>
      <c r="N42" s="8"/>
      <c r="O42" s="8">
        <v>10970752404</v>
      </c>
      <c r="P42" s="8"/>
      <c r="Q42" s="8">
        <v>-290679204</v>
      </c>
    </row>
    <row r="43" spans="1:17" ht="21" x14ac:dyDescent="0.2">
      <c r="A43" s="3" t="s">
        <v>60</v>
      </c>
      <c r="C43" s="8">
        <v>9400000</v>
      </c>
      <c r="D43" s="8"/>
      <c r="E43" s="8">
        <v>508317408000</v>
      </c>
      <c r="F43" s="8"/>
      <c r="G43" s="8">
        <v>534614006693</v>
      </c>
      <c r="H43" s="8"/>
      <c r="I43" s="8">
        <v>-26296598693</v>
      </c>
      <c r="J43" s="8"/>
      <c r="K43" s="8">
        <v>9400000</v>
      </c>
      <c r="L43" s="8"/>
      <c r="M43" s="8">
        <v>508317408000</v>
      </c>
      <c r="N43" s="8"/>
      <c r="O43" s="8">
        <v>433191085211</v>
      </c>
      <c r="P43" s="8"/>
      <c r="Q43" s="8">
        <v>75126322789</v>
      </c>
    </row>
    <row r="44" spans="1:17" ht="21" x14ac:dyDescent="0.2">
      <c r="A44" s="3" t="s">
        <v>90</v>
      </c>
      <c r="C44" s="8">
        <v>99999</v>
      </c>
      <c r="D44" s="8"/>
      <c r="E44" s="8">
        <v>691851881</v>
      </c>
      <c r="F44" s="8"/>
      <c r="G44" s="8">
        <v>772369126</v>
      </c>
      <c r="H44" s="8"/>
      <c r="I44" s="8">
        <v>-80517245</v>
      </c>
      <c r="J44" s="8"/>
      <c r="K44" s="8">
        <v>99999</v>
      </c>
      <c r="L44" s="8"/>
      <c r="M44" s="8">
        <v>691851881</v>
      </c>
      <c r="N44" s="8"/>
      <c r="O44" s="8">
        <v>633067975</v>
      </c>
      <c r="P44" s="8"/>
      <c r="Q44" s="8">
        <v>58783906</v>
      </c>
    </row>
    <row r="45" spans="1:17" ht="21" x14ac:dyDescent="0.2">
      <c r="A45" s="3" t="s">
        <v>83</v>
      </c>
      <c r="C45" s="8">
        <v>4821000</v>
      </c>
      <c r="D45" s="8"/>
      <c r="E45" s="8">
        <v>445253991295</v>
      </c>
      <c r="F45" s="8"/>
      <c r="G45" s="8">
        <v>483975896899</v>
      </c>
      <c r="H45" s="8"/>
      <c r="I45" s="8">
        <v>-38721905604</v>
      </c>
      <c r="J45" s="8"/>
      <c r="K45" s="8">
        <v>4821000</v>
      </c>
      <c r="L45" s="8"/>
      <c r="M45" s="8">
        <v>445253991295</v>
      </c>
      <c r="N45" s="8"/>
      <c r="O45" s="8">
        <v>404069377493</v>
      </c>
      <c r="P45" s="8"/>
      <c r="Q45" s="8">
        <v>41184613802</v>
      </c>
    </row>
    <row r="46" spans="1:17" ht="21" x14ac:dyDescent="0.2">
      <c r="A46" s="3" t="s">
        <v>78</v>
      </c>
      <c r="C46" s="8">
        <v>31927959</v>
      </c>
      <c r="D46" s="8"/>
      <c r="E46" s="8">
        <v>172019893030</v>
      </c>
      <c r="F46" s="8"/>
      <c r="G46" s="8">
        <v>165354915624</v>
      </c>
      <c r="H46" s="8"/>
      <c r="I46" s="8">
        <v>6664977406</v>
      </c>
      <c r="J46" s="8"/>
      <c r="K46" s="8">
        <v>31927959</v>
      </c>
      <c r="L46" s="8"/>
      <c r="M46" s="8">
        <v>172019893030</v>
      </c>
      <c r="N46" s="8"/>
      <c r="O46" s="8">
        <v>146247433485</v>
      </c>
      <c r="P46" s="8"/>
      <c r="Q46" s="8">
        <v>25772459545</v>
      </c>
    </row>
    <row r="47" spans="1:17" ht="21" x14ac:dyDescent="0.2">
      <c r="A47" s="3" t="s">
        <v>71</v>
      </c>
      <c r="C47" s="8">
        <v>64199630</v>
      </c>
      <c r="D47" s="8"/>
      <c r="E47" s="8">
        <v>203642096265</v>
      </c>
      <c r="F47" s="8"/>
      <c r="G47" s="8">
        <v>231473334057</v>
      </c>
      <c r="H47" s="8"/>
      <c r="I47" s="8">
        <v>-27831237792</v>
      </c>
      <c r="J47" s="8"/>
      <c r="K47" s="8">
        <v>64199630</v>
      </c>
      <c r="L47" s="8"/>
      <c r="M47" s="8">
        <v>203642096265</v>
      </c>
      <c r="N47" s="8"/>
      <c r="O47" s="8">
        <v>147192303215</v>
      </c>
      <c r="P47" s="8"/>
      <c r="Q47" s="8">
        <v>56449793050</v>
      </c>
    </row>
    <row r="48" spans="1:17" ht="21" x14ac:dyDescent="0.2">
      <c r="A48" s="3" t="s">
        <v>72</v>
      </c>
      <c r="C48" s="8">
        <v>3000000</v>
      </c>
      <c r="D48" s="8"/>
      <c r="E48" s="8">
        <v>114753132000</v>
      </c>
      <c r="F48" s="8"/>
      <c r="G48" s="8">
        <v>118898320500</v>
      </c>
      <c r="H48" s="8"/>
      <c r="I48" s="8">
        <v>-4145188500</v>
      </c>
      <c r="J48" s="8"/>
      <c r="K48" s="8">
        <v>3000000</v>
      </c>
      <c r="L48" s="8"/>
      <c r="M48" s="8">
        <v>114753132000</v>
      </c>
      <c r="N48" s="8"/>
      <c r="O48" s="8">
        <v>97326353457</v>
      </c>
      <c r="P48" s="8"/>
      <c r="Q48" s="8">
        <v>17426778543</v>
      </c>
    </row>
    <row r="49" spans="1:17" ht="21.75" thickBot="1" x14ac:dyDescent="0.25">
      <c r="A49" s="3" t="s">
        <v>69</v>
      </c>
      <c r="C49" s="8">
        <v>30564503</v>
      </c>
      <c r="D49" s="8"/>
      <c r="E49" s="8">
        <v>103726347323</v>
      </c>
      <c r="F49" s="8"/>
      <c r="G49" s="8">
        <v>112111957124</v>
      </c>
      <c r="H49" s="8"/>
      <c r="I49" s="8">
        <v>-8385609801</v>
      </c>
      <c r="J49" s="8"/>
      <c r="K49" s="8">
        <v>30564503</v>
      </c>
      <c r="L49" s="8"/>
      <c r="M49" s="8">
        <v>103726347323</v>
      </c>
      <c r="N49" s="8"/>
      <c r="O49" s="8">
        <v>95583798675</v>
      </c>
      <c r="P49" s="8"/>
      <c r="Q49" s="8">
        <v>8142548648</v>
      </c>
    </row>
    <row r="50" spans="1:17" s="18" customFormat="1" ht="21.75" thickBot="1" x14ac:dyDescent="0.25">
      <c r="E50" s="19">
        <f>SUM(E8:E49)</f>
        <v>13204643853062</v>
      </c>
      <c r="G50" s="19">
        <f>SUM(G8:G49)</f>
        <v>13332195290087</v>
      </c>
      <c r="I50" s="67">
        <f>SUM(I8:I49)</f>
        <v>-127551437025</v>
      </c>
      <c r="K50" s="18" t="s">
        <v>15</v>
      </c>
      <c r="M50" s="19">
        <f>SUM(M8:M49)</f>
        <v>13204643853062</v>
      </c>
      <c r="O50" s="19">
        <f>SUM(O8:O49)</f>
        <v>11170243400117</v>
      </c>
      <c r="Q50" s="19">
        <f>SUM(Q8:Q49)</f>
        <v>2034400452945</v>
      </c>
    </row>
    <row r="51" spans="1:17" ht="19.5" thickTop="1" x14ac:dyDescent="0.2">
      <c r="I51" s="20"/>
      <c r="K51" s="20"/>
    </row>
    <row r="52" spans="1:17" x14ac:dyDescent="0.2">
      <c r="I52" s="20"/>
      <c r="K52" s="20"/>
    </row>
    <row r="53" spans="1:17" x14ac:dyDescent="0.2">
      <c r="I53" s="20"/>
    </row>
    <row r="54" spans="1:17" x14ac:dyDescent="0.2">
      <c r="I54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I59" sqref="I59:I60"/>
    </sheetView>
  </sheetViews>
  <sheetFormatPr defaultRowHeight="22.5" x14ac:dyDescent="0.2"/>
  <cols>
    <col min="1" max="1" width="24.75" style="31" bestFit="1" customWidth="1"/>
    <col min="2" max="2" width="0.875" style="31" customWidth="1"/>
    <col min="3" max="3" width="18" style="31" bestFit="1" customWidth="1"/>
    <col min="4" max="4" width="0.875" style="31" customWidth="1"/>
    <col min="5" max="5" width="17.75" style="31" bestFit="1" customWidth="1"/>
    <col min="6" max="6" width="0.875" style="31" customWidth="1"/>
    <col min="7" max="7" width="17.875" style="31" bestFit="1" customWidth="1"/>
    <col min="8" max="8" width="0.875" style="31" customWidth="1"/>
    <col min="9" max="9" width="18" style="31" bestFit="1" customWidth="1"/>
    <col min="10" max="10" width="0.875" style="31" customWidth="1"/>
    <col min="11" max="11" width="18.25" style="31" bestFit="1" customWidth="1"/>
    <col min="12" max="12" width="0.875" style="31" customWidth="1"/>
    <col min="13" max="13" width="8" style="31" customWidth="1"/>
    <col min="14" max="14" width="18.25" style="31" bestFit="1" customWidth="1"/>
    <col min="15" max="16384" width="9" style="31"/>
  </cols>
  <sheetData>
    <row r="2" spans="1:20" ht="24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20" ht="24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20" ht="24" x14ac:dyDescent="0.2">
      <c r="A4" s="52" t="str">
        <f>+سهام!A4</f>
        <v>برای ماه منتهی به 1403/12/30</v>
      </c>
      <c r="B4" s="52" t="s">
        <v>16</v>
      </c>
      <c r="C4" s="52" t="s">
        <v>16</v>
      </c>
      <c r="D4" s="52" t="s">
        <v>16</v>
      </c>
      <c r="E4" s="52" t="s">
        <v>16</v>
      </c>
      <c r="F4" s="52" t="s">
        <v>16</v>
      </c>
      <c r="G4" s="52" t="s">
        <v>16</v>
      </c>
      <c r="H4" s="52" t="s">
        <v>16</v>
      </c>
      <c r="I4" s="52" t="s">
        <v>16</v>
      </c>
      <c r="J4" s="52" t="s">
        <v>16</v>
      </c>
      <c r="K4" s="52" t="s">
        <v>16</v>
      </c>
    </row>
    <row r="5" spans="1:20" ht="25.5" x14ac:dyDescent="0.2">
      <c r="A5" s="53" t="s">
        <v>17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4.75" thickBot="1" x14ac:dyDescent="0.25">
      <c r="A6" s="54" t="s">
        <v>18</v>
      </c>
      <c r="C6" s="45" t="s">
        <v>96</v>
      </c>
      <c r="E6" s="54" t="s">
        <v>5</v>
      </c>
      <c r="F6" s="54" t="s">
        <v>5</v>
      </c>
      <c r="G6" s="54" t="s">
        <v>5</v>
      </c>
      <c r="I6" s="54" t="s">
        <v>113</v>
      </c>
      <c r="J6" s="54" t="s">
        <v>4</v>
      </c>
      <c r="K6" s="54" t="s">
        <v>4</v>
      </c>
    </row>
    <row r="7" spans="1:20" ht="24.75" thickBot="1" x14ac:dyDescent="0.25">
      <c r="A7" s="54" t="s">
        <v>18</v>
      </c>
      <c r="C7" s="45" t="s">
        <v>19</v>
      </c>
      <c r="E7" s="45" t="s">
        <v>20</v>
      </c>
      <c r="G7" s="45" t="s">
        <v>21</v>
      </c>
      <c r="I7" s="45" t="s">
        <v>19</v>
      </c>
      <c r="K7" s="45" t="s">
        <v>22</v>
      </c>
    </row>
    <row r="8" spans="1:20" ht="24.75" thickBot="1" x14ac:dyDescent="0.25">
      <c r="A8" s="30" t="s">
        <v>84</v>
      </c>
      <c r="C8" s="32">
        <v>4029578753</v>
      </c>
      <c r="E8" s="32">
        <v>1586150487089</v>
      </c>
      <c r="F8" s="32"/>
      <c r="G8" s="32">
        <v>1584346204000</v>
      </c>
      <c r="I8" s="32">
        <f>+C8+E8-G8</f>
        <v>5833861842</v>
      </c>
      <c r="K8" s="46">
        <v>4.3433281869341032E-4</v>
      </c>
      <c r="N8" s="32"/>
    </row>
    <row r="9" spans="1:20" s="30" customFormat="1" ht="24.75" thickBot="1" x14ac:dyDescent="0.25">
      <c r="A9" s="30" t="s">
        <v>15</v>
      </c>
      <c r="C9" s="33">
        <f>SUM(C8:C8)</f>
        <v>4029578753</v>
      </c>
      <c r="E9" s="33">
        <f>SUM(E8:E8)</f>
        <v>1586150487089</v>
      </c>
      <c r="G9" s="33">
        <f>SUM(G8:G8)</f>
        <v>1584346204000</v>
      </c>
      <c r="I9" s="33">
        <f>SUM(I8:I8)</f>
        <v>5833861842</v>
      </c>
      <c r="K9" s="47">
        <f>SUM(K8:K8)</f>
        <v>4.3433281869341032E-4</v>
      </c>
      <c r="N9" s="65"/>
    </row>
    <row r="10" spans="1:20" ht="23.25" thickTop="1" x14ac:dyDescent="0.2"/>
    <row r="11" spans="1:20" x14ac:dyDescent="0.45">
      <c r="C11" s="32"/>
      <c r="I11" s="42"/>
    </row>
    <row r="12" spans="1:20" x14ac:dyDescent="0.2">
      <c r="C12" s="32"/>
      <c r="E12" s="32"/>
    </row>
    <row r="13" spans="1:20" x14ac:dyDescent="0.2">
      <c r="I13" s="32"/>
      <c r="K13" s="32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G15" sqref="G15"/>
    </sheetView>
  </sheetViews>
  <sheetFormatPr defaultRowHeight="18.75" x14ac:dyDescent="0.45"/>
  <cols>
    <col min="1" max="1" width="20.875" style="39" bestFit="1" customWidth="1"/>
    <col min="2" max="2" width="0.875" style="39" customWidth="1"/>
    <col min="3" max="3" width="20.125" style="39" customWidth="1"/>
    <col min="4" max="4" width="0.875" style="39" customWidth="1"/>
    <col min="5" max="5" width="20.125" style="39" customWidth="1"/>
    <col min="6" max="6" width="0.875" style="39" customWidth="1"/>
    <col min="7" max="7" width="28" style="39" customWidth="1"/>
    <col min="8" max="8" width="0.875" style="39" customWidth="1"/>
    <col min="9" max="9" width="8" style="39" customWidth="1"/>
    <col min="10" max="16384" width="9" style="39"/>
  </cols>
  <sheetData>
    <row r="2" spans="1:7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</row>
    <row r="3" spans="1:7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</row>
    <row r="4" spans="1:7" ht="26.25" x14ac:dyDescent="0.45">
      <c r="A4" s="55" t="str">
        <f>+سهام!A4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</row>
    <row r="6" spans="1:7" ht="27" thickBot="1" x14ac:dyDescent="0.5">
      <c r="A6" s="29" t="s">
        <v>28</v>
      </c>
      <c r="C6" s="29" t="s">
        <v>19</v>
      </c>
      <c r="E6" s="29" t="s">
        <v>45</v>
      </c>
      <c r="G6" s="29" t="s">
        <v>13</v>
      </c>
    </row>
    <row r="7" spans="1:7" ht="21" x14ac:dyDescent="0.55000000000000004">
      <c r="A7" s="40" t="s">
        <v>51</v>
      </c>
      <c r="C7" s="6">
        <f>+'درآمد سرمایه‌گذاری در سهام'!I54</f>
        <v>7977586827</v>
      </c>
      <c r="D7" s="5"/>
      <c r="E7" s="1">
        <f>+C7/$C$10</f>
        <v>0.91259023356934732</v>
      </c>
      <c r="F7" s="5"/>
      <c r="G7" s="1">
        <v>1.7711487774236177E-2</v>
      </c>
    </row>
    <row r="8" spans="1:7" ht="21" x14ac:dyDescent="0.55000000000000004">
      <c r="A8" s="40" t="s">
        <v>52</v>
      </c>
      <c r="C8" s="6">
        <f>+'درآمد سپرده بانکی'!E9</f>
        <v>394285739</v>
      </c>
      <c r="D8" s="5"/>
      <c r="E8" s="1">
        <f t="shared" ref="E8:E9" si="0">+C8/$C$10</f>
        <v>4.5104029883982447E-2</v>
      </c>
      <c r="F8" s="5"/>
      <c r="G8" s="1">
        <v>2.9354695230796707E-5</v>
      </c>
    </row>
    <row r="9" spans="1:7" ht="21.75" thickBot="1" x14ac:dyDescent="0.6">
      <c r="A9" s="40" t="s">
        <v>95</v>
      </c>
      <c r="C9" s="6">
        <f>+'سایر درآمدها'!C9</f>
        <v>369823908</v>
      </c>
      <c r="D9" s="5"/>
      <c r="E9" s="1">
        <f t="shared" si="0"/>
        <v>4.230573654667022E-2</v>
      </c>
      <c r="F9" s="5"/>
      <c r="G9" s="1">
        <v>2.753350434620259E-5</v>
      </c>
    </row>
    <row r="10" spans="1:7" s="40" customFormat="1" ht="21.75" thickBot="1" x14ac:dyDescent="0.6">
      <c r="A10" s="40" t="s">
        <v>15</v>
      </c>
      <c r="C10" s="13">
        <f>SUM(C7:C9)</f>
        <v>8741696474</v>
      </c>
      <c r="D10" s="4"/>
      <c r="E10" s="41">
        <f>SUM(E7:E9)</f>
        <v>1</v>
      </c>
      <c r="F10" s="4"/>
      <c r="G10" s="49">
        <f>SUM(G7:G9)</f>
        <v>1.7768375973813175E-2</v>
      </c>
    </row>
    <row r="11" spans="1:7" ht="19.5" thickTop="1" x14ac:dyDescent="0.45"/>
    <row r="12" spans="1:7" x14ac:dyDescent="0.45">
      <c r="C12" s="42"/>
      <c r="G12" s="42"/>
    </row>
    <row r="13" spans="1:7" x14ac:dyDescent="0.45">
      <c r="C13" s="43"/>
      <c r="E13" s="44"/>
      <c r="G13" s="6"/>
    </row>
    <row r="14" spans="1:7" x14ac:dyDescent="0.45">
      <c r="C14" s="43"/>
      <c r="E14" s="44"/>
      <c r="G14" s="44"/>
    </row>
    <row r="15" spans="1:7" x14ac:dyDescent="0.45">
      <c r="C15" s="43"/>
      <c r="E15" s="44"/>
      <c r="G15" s="44"/>
    </row>
    <row r="16" spans="1:7" x14ac:dyDescent="0.45">
      <c r="C16" s="44"/>
      <c r="E16" s="44"/>
      <c r="G16" s="44"/>
    </row>
    <row r="17" spans="3:7" x14ac:dyDescent="0.45">
      <c r="C17" s="44"/>
      <c r="E17" s="44"/>
      <c r="G17" s="44"/>
    </row>
    <row r="18" spans="3:7" x14ac:dyDescent="0.45">
      <c r="C18" s="44"/>
      <c r="E18" s="4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5"/>
  <sheetViews>
    <sheetView rightToLeft="1" topLeftCell="A39" zoomScale="85" zoomScaleNormal="85" workbookViewId="0">
      <selection activeCell="C54" sqref="C54"/>
    </sheetView>
  </sheetViews>
  <sheetFormatPr defaultRowHeight="18.75" x14ac:dyDescent="0.45"/>
  <cols>
    <col min="1" max="1" width="35.25" style="34" bestFit="1" customWidth="1"/>
    <col min="2" max="2" width="0.875" style="34" customWidth="1"/>
    <col min="3" max="3" width="19.25" style="34" customWidth="1"/>
    <col min="4" max="4" width="0.875" style="34" customWidth="1"/>
    <col min="5" max="5" width="19.25" style="34" customWidth="1"/>
    <col min="6" max="6" width="0.875" style="34" customWidth="1"/>
    <col min="7" max="7" width="19.25" style="34" customWidth="1"/>
    <col min="8" max="8" width="0.875" style="34" customWidth="1"/>
    <col min="9" max="9" width="19.25" style="34" customWidth="1"/>
    <col min="10" max="10" width="0.875" style="34" customWidth="1"/>
    <col min="11" max="11" width="20.125" style="34" customWidth="1"/>
    <col min="12" max="12" width="0.875" style="34" customWidth="1"/>
    <col min="13" max="13" width="19.25" style="34" customWidth="1"/>
    <col min="14" max="14" width="0.875" style="34" customWidth="1"/>
    <col min="15" max="15" width="20.125" style="34" customWidth="1"/>
    <col min="16" max="16" width="0.875" style="34" customWidth="1"/>
    <col min="17" max="17" width="19.25" style="34" customWidth="1"/>
    <col min="18" max="18" width="0.875" style="34" customWidth="1"/>
    <col min="19" max="19" width="20.125" style="34" customWidth="1"/>
    <col min="20" max="20" width="0.875" style="34" customWidth="1"/>
    <col min="21" max="21" width="20.125" style="34" customWidth="1"/>
    <col min="22" max="22" width="0.875" style="34" customWidth="1"/>
    <col min="23" max="23" width="8" style="34" customWidth="1"/>
    <col min="24" max="16384" width="9" style="34"/>
  </cols>
  <sheetData>
    <row r="2" spans="1:21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</row>
    <row r="3" spans="1:21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  <c r="T3" s="55" t="s">
        <v>24</v>
      </c>
      <c r="U3" s="55" t="s">
        <v>24</v>
      </c>
    </row>
    <row r="4" spans="1:21" ht="26.25" x14ac:dyDescent="0.45">
      <c r="A4" s="55" t="str">
        <f>+سهام!A4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</row>
    <row r="6" spans="1:21" ht="27" thickBot="1" x14ac:dyDescent="0.5">
      <c r="A6" s="56" t="s">
        <v>3</v>
      </c>
      <c r="C6" s="56" t="s">
        <v>26</v>
      </c>
      <c r="D6" s="56" t="s">
        <v>26</v>
      </c>
      <c r="E6" s="56" t="s">
        <v>26</v>
      </c>
      <c r="F6" s="56" t="s">
        <v>26</v>
      </c>
      <c r="G6" s="56" t="s">
        <v>26</v>
      </c>
      <c r="H6" s="56" t="s">
        <v>26</v>
      </c>
      <c r="I6" s="56" t="s">
        <v>26</v>
      </c>
      <c r="J6" s="56" t="s">
        <v>26</v>
      </c>
      <c r="K6" s="56" t="s">
        <v>26</v>
      </c>
      <c r="M6" s="56" t="s">
        <v>27</v>
      </c>
      <c r="N6" s="56" t="s">
        <v>27</v>
      </c>
      <c r="O6" s="56" t="s">
        <v>27</v>
      </c>
      <c r="P6" s="56" t="s">
        <v>27</v>
      </c>
      <c r="Q6" s="56" t="s">
        <v>27</v>
      </c>
      <c r="R6" s="56" t="s">
        <v>27</v>
      </c>
      <c r="S6" s="56" t="s">
        <v>27</v>
      </c>
      <c r="T6" s="56" t="s">
        <v>27</v>
      </c>
      <c r="U6" s="56" t="s">
        <v>27</v>
      </c>
    </row>
    <row r="7" spans="1:21" ht="27" thickBot="1" x14ac:dyDescent="0.5">
      <c r="A7" s="56" t="s">
        <v>3</v>
      </c>
      <c r="C7" s="29" t="s">
        <v>42</v>
      </c>
      <c r="E7" s="29" t="s">
        <v>43</v>
      </c>
      <c r="G7" s="29" t="s">
        <v>44</v>
      </c>
      <c r="I7" s="29" t="s">
        <v>19</v>
      </c>
      <c r="K7" s="29" t="s">
        <v>45</v>
      </c>
      <c r="M7" s="29" t="s">
        <v>42</v>
      </c>
      <c r="O7" s="29" t="s">
        <v>43</v>
      </c>
      <c r="Q7" s="29" t="s">
        <v>44</v>
      </c>
      <c r="S7" s="29" t="s">
        <v>19</v>
      </c>
      <c r="U7" s="29" t="s">
        <v>45</v>
      </c>
    </row>
    <row r="8" spans="1:21" ht="21" x14ac:dyDescent="0.55000000000000004">
      <c r="A8" s="35" t="s">
        <v>121</v>
      </c>
      <c r="C8" s="17">
        <v>0</v>
      </c>
      <c r="D8" s="17"/>
      <c r="E8" s="17">
        <v>62625150000</v>
      </c>
      <c r="F8" s="17"/>
      <c r="G8" s="17">
        <v>0</v>
      </c>
      <c r="H8" s="17"/>
      <c r="I8" s="17">
        <f>+C8+E8+G8</f>
        <v>62625150000</v>
      </c>
      <c r="J8" s="5"/>
      <c r="K8" s="1">
        <f>+I8/$I$54</f>
        <v>7.8501370599999358</v>
      </c>
      <c r="L8" s="5"/>
      <c r="M8" s="17">
        <v>0</v>
      </c>
      <c r="N8" s="17"/>
      <c r="O8" s="17">
        <v>98768808000</v>
      </c>
      <c r="P8" s="17"/>
      <c r="Q8" s="17">
        <v>0</v>
      </c>
      <c r="R8" s="17"/>
      <c r="S8" s="17">
        <f>+M8+O8+Q8</f>
        <v>98768808000</v>
      </c>
      <c r="T8" s="5"/>
      <c r="U8" s="1">
        <f>+S8/$S$54</f>
        <v>4.0960602779738516E-2</v>
      </c>
    </row>
    <row r="9" spans="1:21" ht="21" x14ac:dyDescent="0.55000000000000004">
      <c r="A9" s="35" t="s">
        <v>57</v>
      </c>
      <c r="C9" s="17">
        <v>0</v>
      </c>
      <c r="D9" s="17"/>
      <c r="E9" s="17">
        <v>12689809967</v>
      </c>
      <c r="F9" s="17"/>
      <c r="G9" s="17">
        <v>2824697986</v>
      </c>
      <c r="H9" s="17"/>
      <c r="I9" s="17">
        <f t="shared" ref="I9:I53" si="0">+C9+E9+G9</f>
        <v>15514507953</v>
      </c>
      <c r="J9" s="5"/>
      <c r="K9" s="1">
        <f t="shared" ref="K9:K53" si="1">+I9/$I$54</f>
        <v>1.9447620301030664</v>
      </c>
      <c r="L9" s="5"/>
      <c r="M9" s="17">
        <v>0</v>
      </c>
      <c r="N9" s="17"/>
      <c r="O9" s="17">
        <v>79115968396</v>
      </c>
      <c r="P9" s="17"/>
      <c r="Q9" s="17">
        <v>2824697986</v>
      </c>
      <c r="R9" s="17"/>
      <c r="S9" s="17">
        <f t="shared" ref="S9:S53" si="2">+M9+O9+Q9</f>
        <v>81940666382</v>
      </c>
      <c r="T9" s="5"/>
      <c r="U9" s="1">
        <f t="shared" ref="U9:U53" si="3">+S9/$S$54</f>
        <v>3.3981771726759889E-2</v>
      </c>
    </row>
    <row r="10" spans="1:21" ht="21" x14ac:dyDescent="0.55000000000000004">
      <c r="A10" s="35" t="s">
        <v>82</v>
      </c>
      <c r="C10" s="17">
        <v>0</v>
      </c>
      <c r="D10" s="17"/>
      <c r="E10" s="17">
        <v>64321215039</v>
      </c>
      <c r="F10" s="17"/>
      <c r="G10" s="17">
        <v>0</v>
      </c>
      <c r="H10" s="17"/>
      <c r="I10" s="17">
        <f t="shared" si="0"/>
        <v>64321215039</v>
      </c>
      <c r="J10" s="5"/>
      <c r="K10" s="1">
        <f t="shared" si="1"/>
        <v>8.0627408305110517</v>
      </c>
      <c r="L10" s="5"/>
      <c r="M10" s="17">
        <v>41353597350</v>
      </c>
      <c r="N10" s="17"/>
      <c r="O10" s="17">
        <v>69720016523</v>
      </c>
      <c r="P10" s="17"/>
      <c r="Q10" s="17">
        <v>0</v>
      </c>
      <c r="R10" s="17"/>
      <c r="S10" s="17">
        <f t="shared" si="2"/>
        <v>111073613873</v>
      </c>
      <c r="T10" s="5"/>
      <c r="U10" s="1">
        <f t="shared" si="3"/>
        <v>4.6063552545475762E-2</v>
      </c>
    </row>
    <row r="11" spans="1:21" s="4" customFormat="1" ht="21" x14ac:dyDescent="0.55000000000000004">
      <c r="A11" s="35" t="s">
        <v>54</v>
      </c>
      <c r="C11" s="17">
        <v>0</v>
      </c>
      <c r="D11" s="10"/>
      <c r="E11" s="17">
        <v>2609381250</v>
      </c>
      <c r="F11" s="10"/>
      <c r="G11" s="17">
        <v>0</v>
      </c>
      <c r="H11" s="10"/>
      <c r="I11" s="17">
        <f t="shared" si="0"/>
        <v>2609381250</v>
      </c>
      <c r="K11" s="1">
        <f t="shared" si="1"/>
        <v>0.32708904416666401</v>
      </c>
      <c r="M11" s="17">
        <v>0</v>
      </c>
      <c r="N11" s="10"/>
      <c r="O11" s="17">
        <v>5442423750</v>
      </c>
      <c r="P11" s="10"/>
      <c r="Q11" s="17">
        <v>0</v>
      </c>
      <c r="R11" s="10"/>
      <c r="S11" s="17">
        <f t="shared" si="2"/>
        <v>5442423750</v>
      </c>
      <c r="T11" s="5"/>
      <c r="U11" s="1">
        <f t="shared" si="3"/>
        <v>2.2570380456830553E-3</v>
      </c>
    </row>
    <row r="12" spans="1:21" ht="21" x14ac:dyDescent="0.55000000000000004">
      <c r="A12" s="35" t="s">
        <v>79</v>
      </c>
      <c r="C12" s="17">
        <v>0</v>
      </c>
      <c r="D12" s="17"/>
      <c r="E12" s="17">
        <v>862835400</v>
      </c>
      <c r="F12" s="17"/>
      <c r="G12" s="17">
        <v>0</v>
      </c>
      <c r="H12" s="17"/>
      <c r="I12" s="17">
        <f t="shared" si="0"/>
        <v>862835400</v>
      </c>
      <c r="J12" s="5"/>
      <c r="K12" s="1">
        <f t="shared" si="1"/>
        <v>0.1081574439377769</v>
      </c>
      <c r="L12" s="5"/>
      <c r="M12" s="17">
        <v>0</v>
      </c>
      <c r="N12" s="17"/>
      <c r="O12" s="17">
        <v>21077836200</v>
      </c>
      <c r="P12" s="17"/>
      <c r="Q12" s="17">
        <v>0</v>
      </c>
      <c r="R12" s="17"/>
      <c r="S12" s="17">
        <f t="shared" si="2"/>
        <v>21077836200</v>
      </c>
      <c r="T12" s="5"/>
      <c r="U12" s="1">
        <f t="shared" si="3"/>
        <v>8.7412300859659366E-3</v>
      </c>
    </row>
    <row r="13" spans="1:21" ht="21" x14ac:dyDescent="0.55000000000000004">
      <c r="A13" s="35" t="s">
        <v>61</v>
      </c>
      <c r="C13" s="17">
        <v>0</v>
      </c>
      <c r="D13" s="17"/>
      <c r="E13" s="17">
        <v>-3635240850</v>
      </c>
      <c r="F13" s="17"/>
      <c r="G13" s="17">
        <v>0</v>
      </c>
      <c r="H13" s="17"/>
      <c r="I13" s="17">
        <f t="shared" si="0"/>
        <v>-3635240850</v>
      </c>
      <c r="J13" s="5"/>
      <c r="K13" s="1">
        <f t="shared" si="1"/>
        <v>-0.45568176553047252</v>
      </c>
      <c r="L13" s="5"/>
      <c r="M13" s="17">
        <v>0</v>
      </c>
      <c r="N13" s="17"/>
      <c r="O13" s="17">
        <v>7850012850</v>
      </c>
      <c r="P13" s="17"/>
      <c r="Q13" s="17">
        <v>0</v>
      </c>
      <c r="R13" s="17"/>
      <c r="S13" s="17">
        <f t="shared" si="2"/>
        <v>7850012850</v>
      </c>
      <c r="T13" s="5"/>
      <c r="U13" s="1">
        <f t="shared" si="3"/>
        <v>3.2554939628783724E-3</v>
      </c>
    </row>
    <row r="14" spans="1:21" ht="21" x14ac:dyDescent="0.55000000000000004">
      <c r="A14" s="35" t="s">
        <v>66</v>
      </c>
      <c r="C14" s="17">
        <v>0</v>
      </c>
      <c r="D14" s="17"/>
      <c r="E14" s="17">
        <v>65817563031</v>
      </c>
      <c r="F14" s="17"/>
      <c r="G14" s="17">
        <v>0</v>
      </c>
      <c r="H14" s="17"/>
      <c r="I14" s="17">
        <f t="shared" si="0"/>
        <v>65817563031</v>
      </c>
      <c r="J14" s="5"/>
      <c r="K14" s="1">
        <f t="shared" si="1"/>
        <v>8.2503098315698224</v>
      </c>
      <c r="L14" s="5"/>
      <c r="M14" s="17">
        <v>0</v>
      </c>
      <c r="N14" s="17"/>
      <c r="O14" s="17">
        <v>155589496232</v>
      </c>
      <c r="P14" s="17"/>
      <c r="Q14" s="17">
        <v>0</v>
      </c>
      <c r="R14" s="17"/>
      <c r="S14" s="17">
        <f t="shared" si="2"/>
        <v>155589496232</v>
      </c>
      <c r="T14" s="5"/>
      <c r="U14" s="1">
        <f t="shared" si="3"/>
        <v>6.4524819939697706E-2</v>
      </c>
    </row>
    <row r="15" spans="1:21" ht="21" x14ac:dyDescent="0.55000000000000004">
      <c r="A15" s="35" t="s">
        <v>122</v>
      </c>
      <c r="C15" s="17">
        <v>0</v>
      </c>
      <c r="D15" s="17"/>
      <c r="E15" s="17">
        <v>-7602792615</v>
      </c>
      <c r="F15" s="17"/>
      <c r="G15" s="17">
        <v>0</v>
      </c>
      <c r="H15" s="17"/>
      <c r="I15" s="17">
        <f t="shared" si="0"/>
        <v>-7602792615</v>
      </c>
      <c r="J15" s="5"/>
      <c r="K15" s="1">
        <f t="shared" si="1"/>
        <v>-0.9530190996190081</v>
      </c>
      <c r="L15" s="5"/>
      <c r="M15" s="17">
        <v>0</v>
      </c>
      <c r="N15" s="17"/>
      <c r="O15" s="17">
        <v>-16390025510</v>
      </c>
      <c r="P15" s="17"/>
      <c r="Q15" s="17">
        <v>0</v>
      </c>
      <c r="R15" s="17"/>
      <c r="S15" s="17">
        <f t="shared" si="2"/>
        <v>-16390025510</v>
      </c>
      <c r="T15" s="5"/>
      <c r="U15" s="1">
        <f t="shared" si="3"/>
        <v>-6.7971390771962258E-3</v>
      </c>
    </row>
    <row r="16" spans="1:21" ht="21" x14ac:dyDescent="0.55000000000000004">
      <c r="A16" s="35" t="s">
        <v>63</v>
      </c>
      <c r="C16" s="17">
        <v>0</v>
      </c>
      <c r="D16" s="17"/>
      <c r="E16" s="17">
        <v>9747938529</v>
      </c>
      <c r="F16" s="17"/>
      <c r="G16" s="17">
        <v>0</v>
      </c>
      <c r="H16" s="17"/>
      <c r="I16" s="17">
        <f t="shared" si="0"/>
        <v>9747938529</v>
      </c>
      <c r="J16" s="5"/>
      <c r="K16" s="1">
        <f t="shared" si="1"/>
        <v>1.221915692099806</v>
      </c>
      <c r="L16" s="5"/>
      <c r="M16" s="17">
        <v>0</v>
      </c>
      <c r="N16" s="17"/>
      <c r="O16" s="17">
        <v>50028214019</v>
      </c>
      <c r="P16" s="17"/>
      <c r="Q16" s="17">
        <v>0</v>
      </c>
      <c r="R16" s="17"/>
      <c r="S16" s="17">
        <f t="shared" si="2"/>
        <v>50028214019</v>
      </c>
      <c r="T16" s="5"/>
      <c r="U16" s="1">
        <f t="shared" si="3"/>
        <v>2.0747297084034919E-2</v>
      </c>
    </row>
    <row r="17" spans="1:21" ht="21" x14ac:dyDescent="0.55000000000000004">
      <c r="A17" s="35" t="s">
        <v>65</v>
      </c>
      <c r="C17" s="17">
        <v>0</v>
      </c>
      <c r="D17" s="17"/>
      <c r="E17" s="17">
        <v>-906573600</v>
      </c>
      <c r="F17" s="17"/>
      <c r="G17" s="17">
        <v>0</v>
      </c>
      <c r="H17" s="17"/>
      <c r="I17" s="17">
        <f t="shared" si="0"/>
        <v>-906573600</v>
      </c>
      <c r="J17" s="5"/>
      <c r="K17" s="1">
        <f t="shared" si="1"/>
        <v>-0.11364007934476099</v>
      </c>
      <c r="L17" s="5"/>
      <c r="M17" s="17">
        <v>0</v>
      </c>
      <c r="N17" s="17"/>
      <c r="O17" s="17">
        <v>108444099</v>
      </c>
      <c r="P17" s="17"/>
      <c r="Q17" s="17">
        <v>0</v>
      </c>
      <c r="R17" s="17"/>
      <c r="S17" s="17">
        <f t="shared" si="2"/>
        <v>108444099</v>
      </c>
      <c r="T17" s="5"/>
      <c r="U17" s="1">
        <f t="shared" si="3"/>
        <v>4.4973061363114146E-5</v>
      </c>
    </row>
    <row r="18" spans="1:21" ht="21" x14ac:dyDescent="0.55000000000000004">
      <c r="A18" s="35" t="s">
        <v>75</v>
      </c>
      <c r="C18" s="17">
        <v>0</v>
      </c>
      <c r="D18" s="17"/>
      <c r="E18" s="17">
        <v>-20867097600</v>
      </c>
      <c r="F18" s="17"/>
      <c r="G18" s="17">
        <v>0</v>
      </c>
      <c r="H18" s="17"/>
      <c r="I18" s="17">
        <f t="shared" si="0"/>
        <v>-20867097600</v>
      </c>
      <c r="J18" s="5"/>
      <c r="K18" s="1">
        <f t="shared" si="1"/>
        <v>-2.6157155105320422</v>
      </c>
      <c r="L18" s="5"/>
      <c r="M18" s="17">
        <v>0</v>
      </c>
      <c r="N18" s="17"/>
      <c r="O18" s="17">
        <v>209743927221</v>
      </c>
      <c r="P18" s="17"/>
      <c r="Q18" s="17">
        <v>0</v>
      </c>
      <c r="R18" s="17"/>
      <c r="S18" s="17">
        <f t="shared" si="2"/>
        <v>209743927221</v>
      </c>
      <c r="T18" s="5"/>
      <c r="U18" s="1">
        <f t="shared" si="3"/>
        <v>8.6983308418197833E-2</v>
      </c>
    </row>
    <row r="19" spans="1:21" ht="21" x14ac:dyDescent="0.55000000000000004">
      <c r="A19" s="35" t="s">
        <v>76</v>
      </c>
      <c r="C19" s="17">
        <v>63352303546</v>
      </c>
      <c r="D19" s="17"/>
      <c r="E19" s="17">
        <v>-109915899261</v>
      </c>
      <c r="F19" s="17"/>
      <c r="G19" s="17">
        <v>3595551433</v>
      </c>
      <c r="H19" s="17"/>
      <c r="I19" s="17">
        <f t="shared" si="0"/>
        <v>-42968044282</v>
      </c>
      <c r="J19" s="5"/>
      <c r="K19" s="1">
        <f t="shared" si="1"/>
        <v>-5.3860954714495142</v>
      </c>
      <c r="L19" s="5"/>
      <c r="M19" s="17">
        <v>63352303546</v>
      </c>
      <c r="N19" s="17"/>
      <c r="O19" s="17">
        <v>-3798494886</v>
      </c>
      <c r="P19" s="17"/>
      <c r="Q19" s="17">
        <v>3595551433</v>
      </c>
      <c r="R19" s="17"/>
      <c r="S19" s="17">
        <f t="shared" si="2"/>
        <v>63149360093</v>
      </c>
      <c r="T19" s="5"/>
      <c r="U19" s="1">
        <f t="shared" si="3"/>
        <v>2.6188792868331919E-2</v>
      </c>
    </row>
    <row r="20" spans="1:21" ht="21" x14ac:dyDescent="0.55000000000000004">
      <c r="A20" s="35" t="s">
        <v>56</v>
      </c>
      <c r="C20" s="17">
        <v>0</v>
      </c>
      <c r="D20" s="17"/>
      <c r="E20" s="17">
        <v>-47714400</v>
      </c>
      <c r="F20" s="17"/>
      <c r="G20" s="17">
        <v>0</v>
      </c>
      <c r="H20" s="17"/>
      <c r="I20" s="17">
        <f t="shared" si="0"/>
        <v>-47714400</v>
      </c>
      <c r="J20" s="5"/>
      <c r="K20" s="1">
        <f t="shared" si="1"/>
        <v>-5.9810568076189988E-3</v>
      </c>
      <c r="L20" s="5"/>
      <c r="M20" s="17">
        <v>0</v>
      </c>
      <c r="N20" s="17"/>
      <c r="O20" s="17">
        <v>-89464501</v>
      </c>
      <c r="P20" s="17"/>
      <c r="Q20" s="17">
        <v>727644652</v>
      </c>
      <c r="R20" s="17"/>
      <c r="S20" s="17">
        <f t="shared" si="2"/>
        <v>638180151</v>
      </c>
      <c r="T20" s="5"/>
      <c r="U20" s="1">
        <f t="shared" si="3"/>
        <v>2.6466092075369129E-4</v>
      </c>
    </row>
    <row r="21" spans="1:21" ht="21" x14ac:dyDescent="0.55000000000000004">
      <c r="A21" s="35" t="s">
        <v>81</v>
      </c>
      <c r="C21" s="17">
        <v>0</v>
      </c>
      <c r="D21" s="17"/>
      <c r="E21" s="17">
        <v>-98644408689</v>
      </c>
      <c r="F21" s="17"/>
      <c r="G21" s="17">
        <v>8598029948</v>
      </c>
      <c r="H21" s="17"/>
      <c r="I21" s="17">
        <f t="shared" si="0"/>
        <v>-90046378741</v>
      </c>
      <c r="J21" s="5"/>
      <c r="K21" s="1">
        <f t="shared" si="1"/>
        <v>-11.28742070675303</v>
      </c>
      <c r="L21" s="5"/>
      <c r="M21" s="17">
        <v>92435064935</v>
      </c>
      <c r="N21" s="17"/>
      <c r="O21" s="17">
        <v>35298858561</v>
      </c>
      <c r="P21" s="17"/>
      <c r="Q21" s="17">
        <v>8598029948</v>
      </c>
      <c r="R21" s="17"/>
      <c r="S21" s="17">
        <f t="shared" si="2"/>
        <v>136331953444</v>
      </c>
      <c r="T21" s="5"/>
      <c r="U21" s="1">
        <f t="shared" si="3"/>
        <v>5.6538487243923088E-2</v>
      </c>
    </row>
    <row r="22" spans="1:21" ht="21" x14ac:dyDescent="0.55000000000000004">
      <c r="A22" s="35" t="s">
        <v>67</v>
      </c>
      <c r="C22" s="17">
        <v>0</v>
      </c>
      <c r="D22" s="17"/>
      <c r="E22" s="17">
        <v>-3149150400</v>
      </c>
      <c r="F22" s="17"/>
      <c r="G22" s="17">
        <v>0</v>
      </c>
      <c r="H22" s="17"/>
      <c r="I22" s="17">
        <f t="shared" si="0"/>
        <v>-3149150400</v>
      </c>
      <c r="J22" s="5"/>
      <c r="K22" s="1">
        <f t="shared" si="1"/>
        <v>-0.39474974930285395</v>
      </c>
      <c r="L22" s="5"/>
      <c r="M22" s="17">
        <v>0</v>
      </c>
      <c r="N22" s="17"/>
      <c r="O22" s="17">
        <v>5654156400</v>
      </c>
      <c r="P22" s="17"/>
      <c r="Q22" s="17">
        <v>0</v>
      </c>
      <c r="R22" s="17"/>
      <c r="S22" s="17">
        <f t="shared" si="2"/>
        <v>5654156400</v>
      </c>
      <c r="T22" s="5"/>
      <c r="U22" s="1">
        <f t="shared" si="3"/>
        <v>2.3448461011589443E-3</v>
      </c>
    </row>
    <row r="23" spans="1:21" ht="21" x14ac:dyDescent="0.55000000000000004">
      <c r="A23" s="35" t="s">
        <v>77</v>
      </c>
      <c r="C23" s="17">
        <v>0</v>
      </c>
      <c r="D23" s="17"/>
      <c r="E23" s="17">
        <v>-70627047675</v>
      </c>
      <c r="F23" s="17"/>
      <c r="G23" s="17">
        <v>0</v>
      </c>
      <c r="H23" s="17"/>
      <c r="I23" s="17">
        <f t="shared" si="0"/>
        <v>-70627047675</v>
      </c>
      <c r="J23" s="5"/>
      <c r="K23" s="1">
        <f t="shared" si="1"/>
        <v>-8.8531844537202673</v>
      </c>
      <c r="L23" s="5"/>
      <c r="M23" s="17">
        <v>0</v>
      </c>
      <c r="N23" s="17"/>
      <c r="O23" s="17">
        <v>133613936737</v>
      </c>
      <c r="P23" s="17"/>
      <c r="Q23" s="17">
        <v>1459791741</v>
      </c>
      <c r="R23" s="17"/>
      <c r="S23" s="17">
        <f t="shared" si="2"/>
        <v>135073728478</v>
      </c>
      <c r="T23" s="5"/>
      <c r="U23" s="1">
        <f t="shared" si="3"/>
        <v>5.6016686342570954E-2</v>
      </c>
    </row>
    <row r="24" spans="1:21" ht="21" x14ac:dyDescent="0.55000000000000004">
      <c r="A24" s="35" t="s">
        <v>80</v>
      </c>
      <c r="C24" s="17">
        <v>0</v>
      </c>
      <c r="D24" s="17"/>
      <c r="E24" s="17">
        <v>-6044138358</v>
      </c>
      <c r="F24" s="17"/>
      <c r="G24" s="17">
        <v>0</v>
      </c>
      <c r="H24" s="17"/>
      <c r="I24" s="17">
        <f t="shared" si="0"/>
        <v>-6044138358</v>
      </c>
      <c r="J24" s="5"/>
      <c r="K24" s="1">
        <f t="shared" si="1"/>
        <v>-0.7576399341143768</v>
      </c>
      <c r="L24" s="5"/>
      <c r="M24" s="17">
        <v>0</v>
      </c>
      <c r="N24" s="17"/>
      <c r="O24" s="17">
        <v>99073501254</v>
      </c>
      <c r="P24" s="17"/>
      <c r="Q24" s="17">
        <v>3931909657</v>
      </c>
      <c r="R24" s="17"/>
      <c r="S24" s="17">
        <f t="shared" si="2"/>
        <v>103005410911</v>
      </c>
      <c r="T24" s="5"/>
      <c r="U24" s="1">
        <f t="shared" si="3"/>
        <v>4.2717572540606291E-2</v>
      </c>
    </row>
    <row r="25" spans="1:21" ht="21" x14ac:dyDescent="0.55000000000000004">
      <c r="A25" s="35" t="s">
        <v>59</v>
      </c>
      <c r="C25" s="17">
        <v>0</v>
      </c>
      <c r="D25" s="17"/>
      <c r="E25" s="17">
        <v>-53462690111</v>
      </c>
      <c r="F25" s="17"/>
      <c r="G25" s="17">
        <v>0</v>
      </c>
      <c r="H25" s="17"/>
      <c r="I25" s="17">
        <f t="shared" si="0"/>
        <v>-53462690111</v>
      </c>
      <c r="J25" s="5"/>
      <c r="K25" s="1">
        <f t="shared" si="1"/>
        <v>-6.701611811990122</v>
      </c>
      <c r="L25" s="5"/>
      <c r="M25" s="17">
        <v>0</v>
      </c>
      <c r="N25" s="17"/>
      <c r="O25" s="17">
        <v>129858829259</v>
      </c>
      <c r="P25" s="17"/>
      <c r="Q25" s="17">
        <v>4974076077</v>
      </c>
      <c r="R25" s="17"/>
      <c r="S25" s="17">
        <f t="shared" si="2"/>
        <v>134832905336</v>
      </c>
      <c r="T25" s="5"/>
      <c r="U25" s="1">
        <f t="shared" si="3"/>
        <v>5.5916814113074871E-2</v>
      </c>
    </row>
    <row r="26" spans="1:21" ht="21" x14ac:dyDescent="0.55000000000000004">
      <c r="A26" s="35" t="s">
        <v>62</v>
      </c>
      <c r="C26" s="17">
        <v>0</v>
      </c>
      <c r="D26" s="17"/>
      <c r="E26" s="17">
        <v>2017921500</v>
      </c>
      <c r="F26" s="17"/>
      <c r="G26" s="17">
        <v>0</v>
      </c>
      <c r="H26" s="17"/>
      <c r="I26" s="17">
        <f t="shared" si="0"/>
        <v>2017921500</v>
      </c>
      <c r="J26" s="5"/>
      <c r="K26" s="1">
        <f t="shared" si="1"/>
        <v>0.25294886082222018</v>
      </c>
      <c r="L26" s="5"/>
      <c r="M26" s="17">
        <v>0</v>
      </c>
      <c r="N26" s="17"/>
      <c r="O26" s="17">
        <v>2375992357</v>
      </c>
      <c r="P26" s="17"/>
      <c r="Q26" s="17">
        <v>0</v>
      </c>
      <c r="R26" s="17"/>
      <c r="S26" s="17">
        <f t="shared" si="2"/>
        <v>2375992357</v>
      </c>
      <c r="T26" s="5"/>
      <c r="U26" s="1">
        <f t="shared" si="3"/>
        <v>9.853523709911704E-4</v>
      </c>
    </row>
    <row r="27" spans="1:21" ht="21" x14ac:dyDescent="0.55000000000000004">
      <c r="A27" s="35" t="s">
        <v>74</v>
      </c>
      <c r="C27" s="17">
        <v>34474406007</v>
      </c>
      <c r="D27" s="17"/>
      <c r="E27" s="17">
        <v>-29341832504</v>
      </c>
      <c r="F27" s="17"/>
      <c r="G27" s="17">
        <v>0</v>
      </c>
      <c r="H27" s="17"/>
      <c r="I27" s="17">
        <f t="shared" si="0"/>
        <v>5132573503</v>
      </c>
      <c r="J27" s="5"/>
      <c r="K27" s="1">
        <f t="shared" si="1"/>
        <v>0.64337419501708171</v>
      </c>
      <c r="L27" s="5"/>
      <c r="M27" s="17">
        <v>34474406007</v>
      </c>
      <c r="N27" s="17"/>
      <c r="O27" s="17">
        <v>7942150152</v>
      </c>
      <c r="P27" s="17"/>
      <c r="Q27" s="17">
        <v>0</v>
      </c>
      <c r="R27" s="17"/>
      <c r="S27" s="17">
        <f t="shared" si="2"/>
        <v>42416556159</v>
      </c>
      <c r="T27" s="5"/>
      <c r="U27" s="1">
        <f t="shared" si="3"/>
        <v>1.7590651778578419E-2</v>
      </c>
    </row>
    <row r="28" spans="1:21" ht="21" x14ac:dyDescent="0.55000000000000004">
      <c r="A28" s="35" t="s">
        <v>73</v>
      </c>
      <c r="C28" s="17">
        <v>0</v>
      </c>
      <c r="D28" s="17"/>
      <c r="E28" s="17">
        <v>-6823236023</v>
      </c>
      <c r="F28" s="17"/>
      <c r="G28" s="17">
        <v>0</v>
      </c>
      <c r="H28" s="17"/>
      <c r="I28" s="17">
        <f t="shared" si="0"/>
        <v>-6823236023</v>
      </c>
      <c r="J28" s="5"/>
      <c r="K28" s="1">
        <f t="shared" si="1"/>
        <v>-0.85530075334396605</v>
      </c>
      <c r="L28" s="5"/>
      <c r="M28" s="17">
        <v>0</v>
      </c>
      <c r="N28" s="17"/>
      <c r="O28" s="17">
        <v>35942839940</v>
      </c>
      <c r="P28" s="17"/>
      <c r="Q28" s="17">
        <v>0</v>
      </c>
      <c r="R28" s="17"/>
      <c r="S28" s="17">
        <f t="shared" si="2"/>
        <v>35942839940</v>
      </c>
      <c r="T28" s="5"/>
      <c r="U28" s="1">
        <f t="shared" si="3"/>
        <v>1.4905924444871915E-2</v>
      </c>
    </row>
    <row r="29" spans="1:21" ht="21" x14ac:dyDescent="0.55000000000000004">
      <c r="A29" s="35" t="s">
        <v>55</v>
      </c>
      <c r="C29" s="17">
        <v>0</v>
      </c>
      <c r="D29" s="17"/>
      <c r="E29" s="17">
        <v>-1329541875</v>
      </c>
      <c r="F29" s="17"/>
      <c r="G29" s="17">
        <v>0</v>
      </c>
      <c r="H29" s="17"/>
      <c r="I29" s="17">
        <f t="shared" si="0"/>
        <v>-1329541875</v>
      </c>
      <c r="J29" s="5"/>
      <c r="K29" s="1">
        <f t="shared" si="1"/>
        <v>-0.16665965583730025</v>
      </c>
      <c r="L29" s="5"/>
      <c r="M29" s="17">
        <v>30000000000</v>
      </c>
      <c r="N29" s="17"/>
      <c r="O29" s="17">
        <v>21003561110</v>
      </c>
      <c r="P29" s="17"/>
      <c r="Q29" s="17">
        <v>0</v>
      </c>
      <c r="R29" s="17"/>
      <c r="S29" s="17">
        <f t="shared" si="2"/>
        <v>51003561110</v>
      </c>
      <c r="T29" s="5"/>
      <c r="U29" s="1">
        <f t="shared" si="3"/>
        <v>2.1151785156492214E-2</v>
      </c>
    </row>
    <row r="30" spans="1:21" ht="21" x14ac:dyDescent="0.55000000000000004">
      <c r="A30" s="35" t="s">
        <v>70</v>
      </c>
      <c r="C30" s="17">
        <v>0</v>
      </c>
      <c r="D30" s="17"/>
      <c r="E30" s="17">
        <v>-20202089462</v>
      </c>
      <c r="F30" s="17"/>
      <c r="G30" s="17">
        <v>0</v>
      </c>
      <c r="H30" s="17"/>
      <c r="I30" s="17">
        <f t="shared" si="0"/>
        <v>-20202089462</v>
      </c>
      <c r="J30" s="5"/>
      <c r="K30" s="1">
        <f t="shared" si="1"/>
        <v>-2.5323559492485108</v>
      </c>
      <c r="L30" s="5"/>
      <c r="M30" s="17">
        <v>0</v>
      </c>
      <c r="N30" s="17"/>
      <c r="O30" s="17">
        <v>149457590061</v>
      </c>
      <c r="P30" s="17"/>
      <c r="Q30" s="17">
        <v>0</v>
      </c>
      <c r="R30" s="17"/>
      <c r="S30" s="17">
        <f t="shared" si="2"/>
        <v>149457590061</v>
      </c>
      <c r="T30" s="5"/>
      <c r="U30" s="1">
        <f t="shared" si="3"/>
        <v>6.1981845309964825E-2</v>
      </c>
    </row>
    <row r="31" spans="1:21" ht="21" x14ac:dyDescent="0.55000000000000004">
      <c r="A31" s="35" t="s">
        <v>53</v>
      </c>
      <c r="C31" s="17">
        <v>0</v>
      </c>
      <c r="D31" s="17"/>
      <c r="E31" s="17">
        <v>0</v>
      </c>
      <c r="F31" s="17"/>
      <c r="G31" s="17">
        <v>134387500</v>
      </c>
      <c r="H31" s="17"/>
      <c r="I31" s="17">
        <f t="shared" si="0"/>
        <v>134387500</v>
      </c>
      <c r="J31" s="5"/>
      <c r="K31" s="1">
        <f t="shared" si="1"/>
        <v>1.6845633010870897E-2</v>
      </c>
      <c r="L31" s="5"/>
      <c r="M31" s="17">
        <v>0</v>
      </c>
      <c r="N31" s="17"/>
      <c r="O31" s="17">
        <v>0</v>
      </c>
      <c r="P31" s="17"/>
      <c r="Q31" s="17">
        <v>134387500</v>
      </c>
      <c r="R31" s="17"/>
      <c r="S31" s="17">
        <f t="shared" si="2"/>
        <v>134387500</v>
      </c>
      <c r="T31" s="5"/>
      <c r="U31" s="1">
        <f t="shared" si="3"/>
        <v>5.573209920749585E-5</v>
      </c>
    </row>
    <row r="32" spans="1:21" ht="21" x14ac:dyDescent="0.55000000000000004">
      <c r="A32" s="35" t="s">
        <v>123</v>
      </c>
      <c r="C32" s="17">
        <v>0</v>
      </c>
      <c r="D32" s="17"/>
      <c r="E32" s="17">
        <v>-7157160000</v>
      </c>
      <c r="F32" s="17"/>
      <c r="G32" s="17">
        <v>0</v>
      </c>
      <c r="H32" s="17"/>
      <c r="I32" s="17">
        <f t="shared" si="0"/>
        <v>-7157160000</v>
      </c>
      <c r="J32" s="5"/>
      <c r="K32" s="1">
        <f t="shared" si="1"/>
        <v>-0.89715852114284989</v>
      </c>
      <c r="L32" s="5"/>
      <c r="M32" s="17">
        <v>0</v>
      </c>
      <c r="N32" s="17"/>
      <c r="O32" s="17">
        <v>-14558486791</v>
      </c>
      <c r="P32" s="17"/>
      <c r="Q32" s="17">
        <v>0</v>
      </c>
      <c r="R32" s="17"/>
      <c r="S32" s="17">
        <f t="shared" si="2"/>
        <v>-14558486791</v>
      </c>
      <c r="T32" s="5"/>
      <c r="U32" s="1">
        <f t="shared" si="3"/>
        <v>-6.03757812405938E-3</v>
      </c>
    </row>
    <row r="33" spans="1:21" ht="21" x14ac:dyDescent="0.55000000000000004">
      <c r="A33" s="35" t="s">
        <v>58</v>
      </c>
      <c r="C33" s="17">
        <v>0</v>
      </c>
      <c r="D33" s="17"/>
      <c r="E33" s="17">
        <v>186925836519</v>
      </c>
      <c r="F33" s="17"/>
      <c r="G33" s="17">
        <v>0</v>
      </c>
      <c r="H33" s="17"/>
      <c r="I33" s="17">
        <f t="shared" si="0"/>
        <v>186925836519</v>
      </c>
      <c r="J33" s="5"/>
      <c r="K33" s="1">
        <f t="shared" si="1"/>
        <v>23.431376000365532</v>
      </c>
      <c r="L33" s="5"/>
      <c r="M33" s="17">
        <v>0</v>
      </c>
      <c r="N33" s="17"/>
      <c r="O33" s="17">
        <v>524098771960</v>
      </c>
      <c r="P33" s="17"/>
      <c r="Q33" s="17">
        <v>0</v>
      </c>
      <c r="R33" s="17"/>
      <c r="S33" s="17">
        <f t="shared" si="2"/>
        <v>524098771960</v>
      </c>
      <c r="T33" s="5"/>
      <c r="U33" s="1">
        <f t="shared" si="3"/>
        <v>0.21735001211720931</v>
      </c>
    </row>
    <row r="34" spans="1:21" ht="21" x14ac:dyDescent="0.55000000000000004">
      <c r="A34" s="35" t="s">
        <v>64</v>
      </c>
      <c r="C34" s="17">
        <v>0</v>
      </c>
      <c r="D34" s="17"/>
      <c r="E34" s="17">
        <v>17594685000</v>
      </c>
      <c r="F34" s="17"/>
      <c r="G34" s="17">
        <v>0</v>
      </c>
      <c r="H34" s="17"/>
      <c r="I34" s="17">
        <f t="shared" si="0"/>
        <v>17594685000</v>
      </c>
      <c r="J34" s="5"/>
      <c r="K34" s="1">
        <f t="shared" si="1"/>
        <v>2.2055146978095057</v>
      </c>
      <c r="L34" s="5"/>
      <c r="M34" s="17">
        <v>0</v>
      </c>
      <c r="N34" s="17"/>
      <c r="O34" s="17">
        <v>13961747358</v>
      </c>
      <c r="P34" s="17"/>
      <c r="Q34" s="17">
        <v>-17398825</v>
      </c>
      <c r="R34" s="17"/>
      <c r="S34" s="17">
        <f t="shared" si="2"/>
        <v>13944348533</v>
      </c>
      <c r="T34" s="5"/>
      <c r="U34" s="1">
        <f t="shared" si="3"/>
        <v>5.7828876631015177E-3</v>
      </c>
    </row>
    <row r="35" spans="1:21" ht="21" x14ac:dyDescent="0.55000000000000004">
      <c r="A35" s="35" t="s">
        <v>60</v>
      </c>
      <c r="C35" s="17">
        <v>0</v>
      </c>
      <c r="D35" s="17"/>
      <c r="E35" s="17">
        <v>-26296598693</v>
      </c>
      <c r="F35" s="17"/>
      <c r="G35" s="17">
        <v>1250514951</v>
      </c>
      <c r="H35" s="17"/>
      <c r="I35" s="17">
        <f t="shared" si="0"/>
        <v>-25046083742</v>
      </c>
      <c r="J35" s="5"/>
      <c r="K35" s="1">
        <f t="shared" si="1"/>
        <v>-3.1395563953289707</v>
      </c>
      <c r="L35" s="5"/>
      <c r="M35" s="17">
        <v>45600000000</v>
      </c>
      <c r="N35" s="17"/>
      <c r="O35" s="17">
        <v>75126322789</v>
      </c>
      <c r="P35" s="17"/>
      <c r="Q35" s="17">
        <v>9380162388</v>
      </c>
      <c r="R35" s="17"/>
      <c r="S35" s="17">
        <f t="shared" si="2"/>
        <v>130106485177</v>
      </c>
      <c r="T35" s="5"/>
      <c r="U35" s="1">
        <f t="shared" si="3"/>
        <v>5.3956711296981881E-2</v>
      </c>
    </row>
    <row r="36" spans="1:21" ht="21" x14ac:dyDescent="0.55000000000000004">
      <c r="A36" s="35" t="s">
        <v>83</v>
      </c>
      <c r="C36" s="17">
        <v>0</v>
      </c>
      <c r="D36" s="17"/>
      <c r="E36" s="17">
        <v>-38721905604</v>
      </c>
      <c r="F36" s="17"/>
      <c r="G36" s="17">
        <v>0</v>
      </c>
      <c r="H36" s="17"/>
      <c r="I36" s="17">
        <f t="shared" si="0"/>
        <v>-38721905604</v>
      </c>
      <c r="J36" s="5"/>
      <c r="K36" s="1">
        <f t="shared" si="1"/>
        <v>-4.853836936371084</v>
      </c>
      <c r="L36" s="5"/>
      <c r="M36" s="17">
        <v>0</v>
      </c>
      <c r="N36" s="17"/>
      <c r="O36" s="17">
        <v>41184613802</v>
      </c>
      <c r="P36" s="17"/>
      <c r="Q36" s="17">
        <v>0</v>
      </c>
      <c r="R36" s="17"/>
      <c r="S36" s="17">
        <f t="shared" si="2"/>
        <v>41184613802</v>
      </c>
      <c r="T36" s="5"/>
      <c r="U36" s="1">
        <f t="shared" si="3"/>
        <v>1.7079750588674298E-2</v>
      </c>
    </row>
    <row r="37" spans="1:21" ht="21" x14ac:dyDescent="0.55000000000000004">
      <c r="A37" s="35" t="s">
        <v>78</v>
      </c>
      <c r="C37" s="17">
        <v>0</v>
      </c>
      <c r="D37" s="17"/>
      <c r="E37" s="17">
        <v>6664977406</v>
      </c>
      <c r="F37" s="17"/>
      <c r="G37" s="17">
        <v>0</v>
      </c>
      <c r="H37" s="17"/>
      <c r="I37" s="17">
        <f t="shared" si="0"/>
        <v>6664977406</v>
      </c>
      <c r="J37" s="5"/>
      <c r="K37" s="1">
        <f t="shared" si="1"/>
        <v>0.83546284741677812</v>
      </c>
      <c r="L37" s="5"/>
      <c r="M37" s="17">
        <v>0</v>
      </c>
      <c r="N37" s="17"/>
      <c r="O37" s="17">
        <v>25772459545</v>
      </c>
      <c r="P37" s="17"/>
      <c r="Q37" s="17">
        <v>0</v>
      </c>
      <c r="R37" s="17"/>
      <c r="S37" s="17">
        <f t="shared" si="2"/>
        <v>25772459545</v>
      </c>
      <c r="T37" s="5"/>
      <c r="U37" s="1">
        <f t="shared" si="3"/>
        <v>1.0688146384024657E-2</v>
      </c>
    </row>
    <row r="38" spans="1:21" ht="21" x14ac:dyDescent="0.55000000000000004">
      <c r="A38" s="35" t="s">
        <v>71</v>
      </c>
      <c r="C38" s="17">
        <v>0</v>
      </c>
      <c r="D38" s="17"/>
      <c r="E38" s="17">
        <v>-27831237792</v>
      </c>
      <c r="F38" s="17"/>
      <c r="G38" s="17">
        <v>18915927082</v>
      </c>
      <c r="H38" s="17"/>
      <c r="I38" s="17">
        <f t="shared" si="0"/>
        <v>-8915310710</v>
      </c>
      <c r="J38" s="5"/>
      <c r="K38" s="1">
        <f t="shared" si="1"/>
        <v>-1.117544804379476</v>
      </c>
      <c r="L38" s="5"/>
      <c r="M38" s="17">
        <v>0</v>
      </c>
      <c r="N38" s="17"/>
      <c r="O38" s="17">
        <v>56449793050</v>
      </c>
      <c r="P38" s="17"/>
      <c r="Q38" s="17">
        <v>22418584758</v>
      </c>
      <c r="R38" s="17"/>
      <c r="S38" s="17">
        <f t="shared" si="2"/>
        <v>78868377808</v>
      </c>
      <c r="T38" s="5"/>
      <c r="U38" s="1">
        <f t="shared" si="3"/>
        <v>3.2707657009243572E-2</v>
      </c>
    </row>
    <row r="39" spans="1:21" ht="21" x14ac:dyDescent="0.55000000000000004">
      <c r="A39" s="35" t="s">
        <v>72</v>
      </c>
      <c r="C39" s="17">
        <v>0</v>
      </c>
      <c r="D39" s="17"/>
      <c r="E39" s="17">
        <v>-4145188500</v>
      </c>
      <c r="F39" s="17"/>
      <c r="G39" s="17">
        <v>0</v>
      </c>
      <c r="H39" s="17"/>
      <c r="I39" s="17">
        <f t="shared" si="0"/>
        <v>-4145188500</v>
      </c>
      <c r="J39" s="5"/>
      <c r="K39" s="1">
        <f t="shared" si="1"/>
        <v>-0.51960431016190056</v>
      </c>
      <c r="L39" s="5"/>
      <c r="M39" s="17">
        <v>0</v>
      </c>
      <c r="N39" s="17"/>
      <c r="O39" s="17">
        <v>17426778543</v>
      </c>
      <c r="P39" s="17"/>
      <c r="Q39" s="17">
        <v>0</v>
      </c>
      <c r="R39" s="17"/>
      <c r="S39" s="17">
        <f t="shared" si="2"/>
        <v>17426778543</v>
      </c>
      <c r="T39" s="5"/>
      <c r="U39" s="1">
        <f t="shared" si="3"/>
        <v>7.2270929262434084E-3</v>
      </c>
    </row>
    <row r="40" spans="1:21" ht="21" x14ac:dyDescent="0.55000000000000004">
      <c r="A40" s="35" t="s">
        <v>69</v>
      </c>
      <c r="C40" s="17">
        <v>0</v>
      </c>
      <c r="D40" s="17"/>
      <c r="E40" s="17">
        <v>-8385609801</v>
      </c>
      <c r="F40" s="17"/>
      <c r="G40" s="17">
        <v>0</v>
      </c>
      <c r="H40" s="17"/>
      <c r="I40" s="17">
        <f t="shared" si="0"/>
        <v>-8385609801</v>
      </c>
      <c r="J40" s="5"/>
      <c r="K40" s="1">
        <f t="shared" si="1"/>
        <v>-1.0511461652312017</v>
      </c>
      <c r="L40" s="5"/>
      <c r="M40" s="17">
        <v>0</v>
      </c>
      <c r="N40" s="17"/>
      <c r="O40" s="17">
        <v>8142548648</v>
      </c>
      <c r="P40" s="17"/>
      <c r="Q40" s="17">
        <v>0</v>
      </c>
      <c r="R40" s="17"/>
      <c r="S40" s="17">
        <f t="shared" si="2"/>
        <v>8142548648</v>
      </c>
      <c r="T40" s="5"/>
      <c r="U40" s="1">
        <f t="shared" si="3"/>
        <v>3.3768120476398268E-3</v>
      </c>
    </row>
    <row r="41" spans="1:21" ht="21" x14ac:dyDescent="0.55000000000000004">
      <c r="A41" s="35" t="s">
        <v>89</v>
      </c>
      <c r="C41" s="17">
        <v>0</v>
      </c>
      <c r="D41" s="17"/>
      <c r="E41" s="17">
        <v>-5237649450</v>
      </c>
      <c r="F41" s="17"/>
      <c r="G41" s="17">
        <v>0</v>
      </c>
      <c r="H41" s="17"/>
      <c r="I41" s="17">
        <f t="shared" si="0"/>
        <v>-5237649450</v>
      </c>
      <c r="J41" s="5"/>
      <c r="K41" s="1">
        <f t="shared" si="1"/>
        <v>-0.65654558998634382</v>
      </c>
      <c r="L41" s="5"/>
      <c r="M41" s="17">
        <v>0</v>
      </c>
      <c r="N41" s="17"/>
      <c r="O41" s="17">
        <v>-5183648487</v>
      </c>
      <c r="P41" s="17"/>
      <c r="Q41" s="17">
        <v>0</v>
      </c>
      <c r="R41" s="17"/>
      <c r="S41" s="17">
        <f t="shared" si="2"/>
        <v>-5183648487</v>
      </c>
      <c r="T41" s="5"/>
      <c r="U41" s="1">
        <f t="shared" si="3"/>
        <v>-2.149720857477591E-3</v>
      </c>
    </row>
    <row r="42" spans="1:21" ht="21" x14ac:dyDescent="0.55000000000000004">
      <c r="A42" s="35" t="s">
        <v>68</v>
      </c>
      <c r="C42" s="17">
        <v>0</v>
      </c>
      <c r="D42" s="17"/>
      <c r="E42" s="17">
        <v>-2225096913</v>
      </c>
      <c r="F42" s="17"/>
      <c r="G42" s="17">
        <v>0</v>
      </c>
      <c r="H42" s="17"/>
      <c r="I42" s="17">
        <f t="shared" si="0"/>
        <v>-2225096913</v>
      </c>
      <c r="J42" s="5"/>
      <c r="K42" s="1">
        <f t="shared" si="1"/>
        <v>-0.27891854532616295</v>
      </c>
      <c r="L42" s="5"/>
      <c r="M42" s="17">
        <v>0</v>
      </c>
      <c r="N42" s="17"/>
      <c r="O42" s="17">
        <v>-1688309913</v>
      </c>
      <c r="P42" s="17"/>
      <c r="Q42" s="17">
        <v>0</v>
      </c>
      <c r="R42" s="17"/>
      <c r="S42" s="17">
        <f t="shared" si="2"/>
        <v>-1688309913</v>
      </c>
      <c r="T42" s="5"/>
      <c r="U42" s="1">
        <f t="shared" si="3"/>
        <v>-7.0016225887314443E-4</v>
      </c>
    </row>
    <row r="43" spans="1:21" ht="21" x14ac:dyDescent="0.55000000000000004">
      <c r="A43" s="35" t="s">
        <v>97</v>
      </c>
      <c r="C43" s="17">
        <v>0</v>
      </c>
      <c r="D43" s="17"/>
      <c r="E43" s="17">
        <v>-351496080</v>
      </c>
      <c r="F43" s="17"/>
      <c r="G43" s="17">
        <v>0</v>
      </c>
      <c r="H43" s="17"/>
      <c r="I43" s="17">
        <f t="shared" si="0"/>
        <v>-351496080</v>
      </c>
      <c r="J43" s="5"/>
      <c r="K43" s="1">
        <f t="shared" si="1"/>
        <v>-4.4060451816126625E-2</v>
      </c>
      <c r="L43" s="5"/>
      <c r="M43" s="17">
        <v>0</v>
      </c>
      <c r="N43" s="17"/>
      <c r="O43" s="17">
        <v>16863666</v>
      </c>
      <c r="P43" s="17"/>
      <c r="Q43" s="17">
        <v>430885507</v>
      </c>
      <c r="R43" s="17"/>
      <c r="S43" s="17">
        <f t="shared" si="2"/>
        <v>447749173</v>
      </c>
      <c r="T43" s="5"/>
      <c r="U43" s="1">
        <f t="shared" si="3"/>
        <v>1.8568692273991422E-4</v>
      </c>
    </row>
    <row r="44" spans="1:21" ht="21" x14ac:dyDescent="0.55000000000000004">
      <c r="A44" s="35" t="s">
        <v>100</v>
      </c>
      <c r="C44" s="17">
        <v>0</v>
      </c>
      <c r="D44" s="17"/>
      <c r="E44" s="17">
        <v>671559795</v>
      </c>
      <c r="F44" s="17"/>
      <c r="G44" s="17">
        <v>1345864722</v>
      </c>
      <c r="H44" s="17"/>
      <c r="I44" s="17">
        <f t="shared" si="0"/>
        <v>2017424517</v>
      </c>
      <c r="J44" s="5"/>
      <c r="K44" s="1">
        <f t="shared" si="1"/>
        <v>0.25288656341189075</v>
      </c>
      <c r="L44" s="5"/>
      <c r="M44" s="17">
        <v>0</v>
      </c>
      <c r="N44" s="17"/>
      <c r="O44" s="17">
        <v>1213159005</v>
      </c>
      <c r="P44" s="17"/>
      <c r="Q44" s="17">
        <v>1345864722</v>
      </c>
      <c r="R44" s="17"/>
      <c r="S44" s="17">
        <f t="shared" si="2"/>
        <v>2559023727</v>
      </c>
      <c r="T44" s="5"/>
      <c r="U44" s="1">
        <f t="shared" si="3"/>
        <v>1.0612576633057375E-3</v>
      </c>
    </row>
    <row r="45" spans="1:21" ht="21" x14ac:dyDescent="0.55000000000000004">
      <c r="A45" s="35" t="s">
        <v>99</v>
      </c>
      <c r="C45" s="17">
        <v>0</v>
      </c>
      <c r="D45" s="17"/>
      <c r="E45" s="17">
        <v>-4652154000</v>
      </c>
      <c r="F45" s="17"/>
      <c r="G45" s="17">
        <v>0</v>
      </c>
      <c r="H45" s="17"/>
      <c r="I45" s="17">
        <f t="shared" si="0"/>
        <v>-4652154000</v>
      </c>
      <c r="J45" s="5"/>
      <c r="K45" s="1">
        <f t="shared" si="1"/>
        <v>-0.5831530387428524</v>
      </c>
      <c r="L45" s="5"/>
      <c r="M45" s="17">
        <v>0</v>
      </c>
      <c r="N45" s="17"/>
      <c r="O45" s="17">
        <v>-6025253935</v>
      </c>
      <c r="P45" s="17"/>
      <c r="Q45" s="17">
        <v>0</v>
      </c>
      <c r="R45" s="17"/>
      <c r="S45" s="17">
        <f t="shared" si="2"/>
        <v>-6025253935</v>
      </c>
      <c r="T45" s="5"/>
      <c r="U45" s="1">
        <f t="shared" si="3"/>
        <v>-2.4987446753289909E-3</v>
      </c>
    </row>
    <row r="46" spans="1:21" ht="21" x14ac:dyDescent="0.55000000000000004">
      <c r="A46" s="35" t="s">
        <v>98</v>
      </c>
      <c r="C46" s="17">
        <v>278753264</v>
      </c>
      <c r="D46" s="17"/>
      <c r="E46" s="17">
        <v>-631619370</v>
      </c>
      <c r="F46" s="17"/>
      <c r="G46" s="17">
        <v>0</v>
      </c>
      <c r="H46" s="17"/>
      <c r="I46" s="17">
        <f t="shared" si="0"/>
        <v>-352866106</v>
      </c>
      <c r="J46" s="5"/>
      <c r="K46" s="1">
        <f t="shared" si="1"/>
        <v>-4.4232186205198164E-2</v>
      </c>
      <c r="L46" s="5"/>
      <c r="M46" s="17">
        <v>278753264</v>
      </c>
      <c r="N46" s="17"/>
      <c r="O46" s="17">
        <v>-272788415</v>
      </c>
      <c r="P46" s="17"/>
      <c r="Q46" s="17">
        <v>361514971</v>
      </c>
      <c r="R46" s="17"/>
      <c r="S46" s="17">
        <f t="shared" si="2"/>
        <v>367479820</v>
      </c>
      <c r="T46" s="5"/>
      <c r="U46" s="1">
        <f t="shared" si="3"/>
        <v>1.5239826460788927E-4</v>
      </c>
    </row>
    <row r="47" spans="1:21" ht="21" x14ac:dyDescent="0.55000000000000004">
      <c r="A47" s="35" t="s">
        <v>119</v>
      </c>
      <c r="C47" s="17">
        <v>0</v>
      </c>
      <c r="D47" s="17"/>
      <c r="E47" s="17">
        <v>306870036</v>
      </c>
      <c r="F47" s="17"/>
      <c r="G47" s="17">
        <v>0</v>
      </c>
      <c r="H47" s="17"/>
      <c r="I47" s="17">
        <f t="shared" si="0"/>
        <v>306870036</v>
      </c>
      <c r="J47" s="5"/>
      <c r="K47" s="1">
        <f t="shared" si="1"/>
        <v>3.8466524107441093E-2</v>
      </c>
      <c r="L47" s="5"/>
      <c r="M47" s="17">
        <v>0</v>
      </c>
      <c r="N47" s="17"/>
      <c r="O47" s="17">
        <v>306870036</v>
      </c>
      <c r="P47" s="17"/>
      <c r="Q47" s="17">
        <v>0</v>
      </c>
      <c r="R47" s="17"/>
      <c r="S47" s="17">
        <f t="shared" si="2"/>
        <v>306870036</v>
      </c>
      <c r="T47" s="5"/>
      <c r="U47" s="1">
        <f t="shared" si="3"/>
        <v>1.2726266423707431E-4</v>
      </c>
    </row>
    <row r="48" spans="1:21" ht="21" x14ac:dyDescent="0.55000000000000004">
      <c r="A48" s="35" t="s">
        <v>88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f t="shared" si="0"/>
        <v>0</v>
      </c>
      <c r="J48" s="5"/>
      <c r="K48" s="1">
        <f t="shared" si="1"/>
        <v>0</v>
      </c>
      <c r="L48" s="5"/>
      <c r="M48" s="17">
        <v>0</v>
      </c>
      <c r="N48" s="17"/>
      <c r="O48" s="17">
        <v>0</v>
      </c>
      <c r="P48" s="17"/>
      <c r="Q48" s="17">
        <v>1079651440</v>
      </c>
      <c r="R48" s="17"/>
      <c r="S48" s="17">
        <f t="shared" si="2"/>
        <v>1079651440</v>
      </c>
      <c r="T48" s="5"/>
      <c r="U48" s="1">
        <f t="shared" si="3"/>
        <v>4.4774433011698082E-4</v>
      </c>
    </row>
    <row r="49" spans="1:21" ht="21" x14ac:dyDescent="0.55000000000000004">
      <c r="A49" s="35" t="s">
        <v>93</v>
      </c>
      <c r="C49" s="17">
        <v>758587413</v>
      </c>
      <c r="D49" s="17"/>
      <c r="E49" s="17">
        <v>-803204826</v>
      </c>
      <c r="F49" s="17"/>
      <c r="G49" s="17">
        <v>0</v>
      </c>
      <c r="H49" s="17"/>
      <c r="I49" s="17">
        <f t="shared" si="0"/>
        <v>-44617413</v>
      </c>
      <c r="J49" s="5"/>
      <c r="K49" s="1">
        <f t="shared" si="1"/>
        <v>-5.592845802566907E-3</v>
      </c>
      <c r="L49" s="5"/>
      <c r="M49" s="17">
        <v>758587413</v>
      </c>
      <c r="N49" s="17"/>
      <c r="O49" s="17">
        <v>1272329158</v>
      </c>
      <c r="P49" s="17"/>
      <c r="Q49" s="17">
        <v>2260178799</v>
      </c>
      <c r="R49" s="17"/>
      <c r="S49" s="17">
        <f t="shared" si="2"/>
        <v>4291095370</v>
      </c>
      <c r="T49" s="5"/>
      <c r="U49" s="1">
        <f t="shared" si="3"/>
        <v>1.7795684335943902E-3</v>
      </c>
    </row>
    <row r="50" spans="1:21" ht="21" x14ac:dyDescent="0.55000000000000004">
      <c r="A50" s="35" t="s">
        <v>91</v>
      </c>
      <c r="C50" s="17">
        <v>0</v>
      </c>
      <c r="D50" s="17"/>
      <c r="E50" s="17">
        <v>-1288288800</v>
      </c>
      <c r="F50" s="17"/>
      <c r="G50" s="17">
        <v>0</v>
      </c>
      <c r="H50" s="17"/>
      <c r="I50" s="17">
        <f t="shared" si="0"/>
        <v>-1288288800</v>
      </c>
      <c r="J50" s="5"/>
      <c r="K50" s="1">
        <f t="shared" si="1"/>
        <v>-0.16148853380571299</v>
      </c>
      <c r="L50" s="5"/>
      <c r="M50" s="17">
        <v>0</v>
      </c>
      <c r="N50" s="17"/>
      <c r="O50" s="17">
        <v>-290679204</v>
      </c>
      <c r="P50" s="17"/>
      <c r="Q50" s="17">
        <v>3287954616</v>
      </c>
      <c r="R50" s="17"/>
      <c r="S50" s="17">
        <f t="shared" si="2"/>
        <v>2997275412</v>
      </c>
      <c r="T50" s="5"/>
      <c r="U50" s="1">
        <f t="shared" si="3"/>
        <v>1.2430058644871881E-3</v>
      </c>
    </row>
    <row r="51" spans="1:21" ht="21" x14ac:dyDescent="0.55000000000000004">
      <c r="A51" s="35" t="s">
        <v>92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f t="shared" ref="I51:I52" si="4">+C51+E51+G51</f>
        <v>0</v>
      </c>
      <c r="J51" s="5"/>
      <c r="K51" s="1">
        <f t="shared" ref="K51:K52" si="5">+I51/$I$54</f>
        <v>0</v>
      </c>
      <c r="L51" s="5"/>
      <c r="M51" s="17">
        <v>0</v>
      </c>
      <c r="N51" s="17"/>
      <c r="O51" s="17">
        <v>0</v>
      </c>
      <c r="P51" s="17"/>
      <c r="Q51" s="17">
        <v>1614940798</v>
      </c>
      <c r="R51" s="17"/>
      <c r="S51" s="17">
        <f t="shared" ref="S51" si="6">+M51+O51+Q51</f>
        <v>1614940798</v>
      </c>
      <c r="T51" s="5"/>
      <c r="U51" s="1">
        <f t="shared" ref="U51" si="7">+S51/$S$54</f>
        <v>6.6973521174490576E-4</v>
      </c>
    </row>
    <row r="52" spans="1:21" ht="21" x14ac:dyDescent="0.55000000000000004">
      <c r="A52" s="35" t="s">
        <v>104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f t="shared" si="4"/>
        <v>0</v>
      </c>
      <c r="J52" s="5"/>
      <c r="K52" s="1">
        <f t="shared" si="5"/>
        <v>0</v>
      </c>
      <c r="L52" s="5"/>
      <c r="M52" s="17">
        <v>0</v>
      </c>
      <c r="N52" s="17"/>
      <c r="O52" s="17">
        <v>0</v>
      </c>
      <c r="P52" s="17"/>
      <c r="Q52" s="17">
        <v>3115862</v>
      </c>
      <c r="R52" s="17"/>
      <c r="S52" s="17">
        <f t="shared" si="2"/>
        <v>3115862</v>
      </c>
      <c r="T52" s="5"/>
      <c r="U52" s="1">
        <f t="shared" si="3"/>
        <v>1.2921851370169581E-6</v>
      </c>
    </row>
    <row r="53" spans="1:21" ht="21.75" thickBot="1" x14ac:dyDescent="0.6">
      <c r="A53" s="35" t="s">
        <v>90</v>
      </c>
      <c r="C53" s="17">
        <v>0</v>
      </c>
      <c r="D53" s="17"/>
      <c r="E53" s="17">
        <v>-80517245</v>
      </c>
      <c r="F53" s="17"/>
      <c r="G53" s="17">
        <v>0</v>
      </c>
      <c r="H53" s="17"/>
      <c r="I53" s="17">
        <f t="shared" si="0"/>
        <v>-80517245</v>
      </c>
      <c r="J53" s="5"/>
      <c r="K53" s="1">
        <f t="shared" si="1"/>
        <v>-1.0092932455149322E-2</v>
      </c>
      <c r="L53" s="5"/>
      <c r="M53" s="17">
        <v>0</v>
      </c>
      <c r="N53" s="17"/>
      <c r="O53" s="17">
        <v>58783906</v>
      </c>
      <c r="P53" s="17"/>
      <c r="Q53" s="17">
        <v>247656471</v>
      </c>
      <c r="R53" s="17"/>
      <c r="S53" s="17">
        <f t="shared" si="2"/>
        <v>306440377</v>
      </c>
      <c r="T53" s="5"/>
      <c r="U53" s="1">
        <f t="shared" si="3"/>
        <v>1.2708447952485485E-4</v>
      </c>
    </row>
    <row r="54" spans="1:21" s="4" customFormat="1" ht="26.25" customHeight="1" thickBot="1" x14ac:dyDescent="0.25">
      <c r="A54" s="4" t="s">
        <v>15</v>
      </c>
      <c r="C54" s="13">
        <f>SUM(C8:C53)</f>
        <v>98864050230</v>
      </c>
      <c r="E54" s="14">
        <f>SUM(E8:E53)</f>
        <v>-127551437025</v>
      </c>
      <c r="F54" s="10"/>
      <c r="G54" s="14">
        <f>SUM(G8:G53)</f>
        <v>36664973622</v>
      </c>
      <c r="H54" s="10"/>
      <c r="I54" s="14">
        <f>SUM(I8:I53)</f>
        <v>7977586827</v>
      </c>
      <c r="K54" s="15">
        <f>SUM(K8:K53)</f>
        <v>1.0000000000000011</v>
      </c>
      <c r="M54" s="14">
        <f>SUM(M8:M53)</f>
        <v>308252712515</v>
      </c>
      <c r="N54" s="10"/>
      <c r="O54" s="14">
        <f>SUM(O8:O53)</f>
        <v>2034400452945</v>
      </c>
      <c r="P54" s="10"/>
      <c r="Q54" s="14">
        <f>SUM(Q8:Q53)</f>
        <v>68659200501</v>
      </c>
      <c r="R54" s="10"/>
      <c r="S54" s="14">
        <f>SUM(S8:S53)</f>
        <v>2411312365961</v>
      </c>
      <c r="U54" s="15">
        <f>SUM(U8:U53)</f>
        <v>1.0000000000000004</v>
      </c>
    </row>
    <row r="55" spans="1:21" ht="19.5" thickTop="1" x14ac:dyDescent="0.45">
      <c r="C55" s="38"/>
      <c r="E55" s="38"/>
      <c r="G55" s="38"/>
      <c r="M55" s="38"/>
      <c r="N55" s="38"/>
      <c r="O55" s="38"/>
      <c r="P55" s="38"/>
      <c r="Q55" s="38"/>
      <c r="R55" s="38"/>
      <c r="S55" s="38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I59" sqref="I59:I60"/>
    </sheetView>
  </sheetViews>
  <sheetFormatPr defaultRowHeight="18.75" x14ac:dyDescent="0.45"/>
  <cols>
    <col min="1" max="1" width="17.125" style="34" bestFit="1" customWidth="1"/>
    <col min="2" max="2" width="0.875" style="34" customWidth="1"/>
    <col min="3" max="3" width="27.125" style="34" customWidth="1"/>
    <col min="4" max="4" width="0.875" style="34" customWidth="1"/>
    <col min="5" max="5" width="32.125" style="34" bestFit="1" customWidth="1"/>
    <col min="6" max="6" width="0.875" style="34" customWidth="1"/>
    <col min="7" max="7" width="27.875" style="34" bestFit="1" customWidth="1"/>
    <col min="8" max="8" width="0.875" style="34" customWidth="1"/>
    <col min="9" max="9" width="32.125" style="34" bestFit="1" customWidth="1"/>
    <col min="10" max="10" width="0.875" style="34" customWidth="1"/>
    <col min="11" max="11" width="27.875" style="34" bestFit="1" customWidth="1"/>
    <col min="12" max="12" width="0.875" style="34" customWidth="1"/>
    <col min="13" max="13" width="8" style="34" customWidth="1"/>
    <col min="14" max="16384" width="9" style="34"/>
  </cols>
  <sheetData>
    <row r="2" spans="1:11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11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</row>
    <row r="4" spans="1:11" ht="26.25" x14ac:dyDescent="0.45">
      <c r="A4" s="55" t="str">
        <f>+سهام!A4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</row>
    <row r="6" spans="1:11" ht="27" thickBot="1" x14ac:dyDescent="0.5">
      <c r="A6" s="56" t="s">
        <v>46</v>
      </c>
      <c r="B6" s="56" t="s">
        <v>46</v>
      </c>
      <c r="C6" s="56" t="s">
        <v>46</v>
      </c>
      <c r="E6" s="56" t="s">
        <v>26</v>
      </c>
      <c r="F6" s="56" t="s">
        <v>26</v>
      </c>
      <c r="G6" s="56" t="s">
        <v>26</v>
      </c>
      <c r="I6" s="56" t="s">
        <v>27</v>
      </c>
      <c r="J6" s="56" t="s">
        <v>27</v>
      </c>
      <c r="K6" s="56" t="s">
        <v>27</v>
      </c>
    </row>
    <row r="7" spans="1:11" ht="27" thickBot="1" x14ac:dyDescent="0.5">
      <c r="A7" s="29" t="s">
        <v>47</v>
      </c>
      <c r="C7" s="29" t="s">
        <v>48</v>
      </c>
      <c r="E7" s="29" t="s">
        <v>49</v>
      </c>
      <c r="G7" s="29" t="s">
        <v>50</v>
      </c>
      <c r="I7" s="29" t="s">
        <v>49</v>
      </c>
      <c r="K7" s="29" t="s">
        <v>50</v>
      </c>
    </row>
    <row r="8" spans="1:11" ht="21.75" thickBot="1" x14ac:dyDescent="0.6">
      <c r="A8" s="35" t="s">
        <v>84</v>
      </c>
      <c r="C8" s="5" t="s">
        <v>85</v>
      </c>
      <c r="D8" s="5"/>
      <c r="E8" s="6">
        <f>+'سود سپرده بانکی'!G9</f>
        <v>394285739</v>
      </c>
      <c r="F8" s="5"/>
      <c r="G8" s="36">
        <f>+E8/$E$9</f>
        <v>1</v>
      </c>
      <c r="H8" s="5"/>
      <c r="I8" s="6">
        <f>+'سود سپرده بانکی'!M9</f>
        <v>8293257320</v>
      </c>
      <c r="J8" s="5"/>
      <c r="K8" s="36">
        <f>+I8/$I$9</f>
        <v>1</v>
      </c>
    </row>
    <row r="9" spans="1:11" ht="21.75" thickBot="1" x14ac:dyDescent="0.6">
      <c r="A9" s="34" t="s">
        <v>15</v>
      </c>
      <c r="C9" s="35" t="s">
        <v>15</v>
      </c>
      <c r="D9" s="35"/>
      <c r="E9" s="13">
        <f>SUM(E8:E8)</f>
        <v>394285739</v>
      </c>
      <c r="F9" s="4"/>
      <c r="G9" s="37">
        <f>SUM(G8:G8)</f>
        <v>1</v>
      </c>
      <c r="H9" s="4"/>
      <c r="I9" s="13">
        <f>SUM(I8:I8)</f>
        <v>8293257320</v>
      </c>
      <c r="J9" s="4"/>
      <c r="K9" s="37">
        <f>SUM(K8:K8)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I59" sqref="I59:I60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+درآمدها!A4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</row>
    <row r="6" spans="1:5" ht="27" thickBot="1" x14ac:dyDescent="0.25">
      <c r="A6" s="56" t="s">
        <v>94</v>
      </c>
      <c r="C6" s="29" t="s">
        <v>26</v>
      </c>
      <c r="E6" s="29" t="s">
        <v>27</v>
      </c>
    </row>
    <row r="7" spans="1:5" ht="27" thickBot="1" x14ac:dyDescent="0.25">
      <c r="A7" s="56" t="s">
        <v>94</v>
      </c>
      <c r="C7" s="29" t="s">
        <v>19</v>
      </c>
      <c r="E7" s="29" t="s">
        <v>19</v>
      </c>
    </row>
    <row r="8" spans="1:5" ht="24.75" thickBot="1" x14ac:dyDescent="0.25">
      <c r="A8" s="30" t="s">
        <v>94</v>
      </c>
      <c r="B8" s="31"/>
      <c r="C8" s="32">
        <v>369823908</v>
      </c>
      <c r="D8" s="31"/>
      <c r="E8" s="32">
        <v>1955341827</v>
      </c>
    </row>
    <row r="9" spans="1:5" ht="24.75" thickBot="1" x14ac:dyDescent="0.25">
      <c r="A9" s="31" t="s">
        <v>15</v>
      </c>
      <c r="B9" s="31"/>
      <c r="C9" s="33">
        <f>SUM(C8:C8)</f>
        <v>369823908</v>
      </c>
      <c r="D9" s="31"/>
      <c r="E9" s="33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8"/>
  <sheetViews>
    <sheetView rightToLeft="1" topLeftCell="A4" zoomScaleNormal="100" workbookViewId="0">
      <selection activeCell="S14" sqref="S14"/>
    </sheetView>
  </sheetViews>
  <sheetFormatPr defaultRowHeight="18.75" x14ac:dyDescent="0.2"/>
  <cols>
    <col min="1" max="1" width="24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16384" width="9" style="5"/>
  </cols>
  <sheetData>
    <row r="2" spans="1:19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</row>
    <row r="3" spans="1:19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</row>
    <row r="4" spans="1:19" ht="26.25" x14ac:dyDescent="0.2">
      <c r="A4" s="55" t="str">
        <f>+سهام!A4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</row>
    <row r="6" spans="1:19" ht="27" thickBot="1" x14ac:dyDescent="0.25">
      <c r="A6" s="56" t="s">
        <v>3</v>
      </c>
      <c r="C6" s="56" t="s">
        <v>32</v>
      </c>
      <c r="D6" s="56" t="s">
        <v>32</v>
      </c>
      <c r="E6" s="56" t="s">
        <v>32</v>
      </c>
      <c r="F6" s="56" t="s">
        <v>32</v>
      </c>
      <c r="G6" s="56" t="s">
        <v>32</v>
      </c>
      <c r="I6" s="56" t="s">
        <v>26</v>
      </c>
      <c r="J6" s="56" t="s">
        <v>26</v>
      </c>
      <c r="K6" s="56" t="s">
        <v>26</v>
      </c>
      <c r="L6" s="56" t="s">
        <v>26</v>
      </c>
      <c r="M6" s="56" t="s">
        <v>26</v>
      </c>
      <c r="O6" s="56" t="s">
        <v>27</v>
      </c>
      <c r="P6" s="56" t="s">
        <v>27</v>
      </c>
      <c r="Q6" s="56" t="s">
        <v>27</v>
      </c>
      <c r="R6" s="56" t="s">
        <v>27</v>
      </c>
      <c r="S6" s="56" t="s">
        <v>27</v>
      </c>
    </row>
    <row r="7" spans="1:19" ht="27" thickBot="1" x14ac:dyDescent="0.25">
      <c r="A7" s="56" t="s">
        <v>3</v>
      </c>
      <c r="C7" s="29" t="s">
        <v>33</v>
      </c>
      <c r="E7" s="29" t="s">
        <v>34</v>
      </c>
      <c r="G7" s="29" t="s">
        <v>35</v>
      </c>
      <c r="I7" s="29" t="s">
        <v>36</v>
      </c>
      <c r="K7" s="29" t="s">
        <v>30</v>
      </c>
      <c r="M7" s="29" t="s">
        <v>37</v>
      </c>
      <c r="O7" s="29" t="s">
        <v>36</v>
      </c>
      <c r="Q7" s="29" t="s">
        <v>30</v>
      </c>
      <c r="S7" s="29" t="s">
        <v>37</v>
      </c>
    </row>
    <row r="8" spans="1:19" ht="21" x14ac:dyDescent="0.2">
      <c r="A8" s="4" t="s">
        <v>74</v>
      </c>
      <c r="C8" s="5" t="s">
        <v>114</v>
      </c>
      <c r="E8" s="6">
        <v>11096790</v>
      </c>
      <c r="G8" s="6">
        <v>3328</v>
      </c>
      <c r="I8" s="6">
        <f>+G8*E8</f>
        <v>36930117120</v>
      </c>
      <c r="K8" s="6">
        <v>2455711113</v>
      </c>
      <c r="M8" s="6">
        <f>+I8-K8</f>
        <v>34474406007</v>
      </c>
      <c r="O8" s="6">
        <v>36930117120</v>
      </c>
      <c r="Q8" s="6">
        <v>2455711113</v>
      </c>
      <c r="S8" s="6">
        <f>+O8-Q8</f>
        <v>34474406007</v>
      </c>
    </row>
    <row r="9" spans="1:19" ht="21" x14ac:dyDescent="0.2">
      <c r="A9" s="4" t="s">
        <v>81</v>
      </c>
      <c r="C9" s="5" t="s">
        <v>101</v>
      </c>
      <c r="E9" s="6">
        <v>19500000</v>
      </c>
      <c r="G9" s="6">
        <v>5000</v>
      </c>
      <c r="I9" s="6">
        <v>0</v>
      </c>
      <c r="J9" s="5">
        <v>0</v>
      </c>
      <c r="K9" s="6">
        <v>0</v>
      </c>
      <c r="L9" s="5">
        <v>0</v>
      </c>
      <c r="M9" s="6">
        <v>0</v>
      </c>
      <c r="O9" s="6">
        <v>97500000000</v>
      </c>
      <c r="Q9" s="6">
        <v>5064935065</v>
      </c>
      <c r="S9" s="6">
        <f t="shared" ref="S9:S15" si="0">+O9-Q9</f>
        <v>92435064935</v>
      </c>
    </row>
    <row r="10" spans="1:19" ht="21" x14ac:dyDescent="0.2">
      <c r="A10" s="4" t="s">
        <v>60</v>
      </c>
      <c r="C10" s="5" t="s">
        <v>102</v>
      </c>
      <c r="E10" s="6">
        <v>9500000</v>
      </c>
      <c r="G10" s="6">
        <v>4800</v>
      </c>
      <c r="I10" s="6">
        <v>0</v>
      </c>
      <c r="J10" s="5">
        <v>0</v>
      </c>
      <c r="K10" s="6">
        <v>0</v>
      </c>
      <c r="L10" s="5">
        <v>0</v>
      </c>
      <c r="M10" s="6">
        <v>0</v>
      </c>
      <c r="O10" s="6">
        <v>45600000000</v>
      </c>
      <c r="Q10" s="6">
        <v>0</v>
      </c>
      <c r="S10" s="6">
        <f t="shared" si="0"/>
        <v>45600000000</v>
      </c>
    </row>
    <row r="11" spans="1:19" ht="21" x14ac:dyDescent="0.2">
      <c r="A11" s="4" t="s">
        <v>82</v>
      </c>
      <c r="C11" s="5" t="s">
        <v>103</v>
      </c>
      <c r="E11" s="6">
        <v>5405699</v>
      </c>
      <c r="G11" s="6">
        <v>7650</v>
      </c>
      <c r="I11" s="6">
        <v>0</v>
      </c>
      <c r="J11" s="5">
        <v>0</v>
      </c>
      <c r="K11" s="6">
        <v>0</v>
      </c>
      <c r="L11" s="5">
        <v>0</v>
      </c>
      <c r="M11" s="6">
        <v>0</v>
      </c>
      <c r="O11" s="6">
        <v>41353597350</v>
      </c>
      <c r="Q11" s="6">
        <v>0</v>
      </c>
      <c r="S11" s="6">
        <f t="shared" si="0"/>
        <v>41353597350</v>
      </c>
    </row>
    <row r="12" spans="1:19" ht="21" x14ac:dyDescent="0.2">
      <c r="A12" s="4" t="s">
        <v>76</v>
      </c>
      <c r="C12" s="5" t="s">
        <v>115</v>
      </c>
      <c r="E12" s="6">
        <v>11238916</v>
      </c>
      <c r="G12" s="6">
        <v>6216</v>
      </c>
      <c r="I12" s="6">
        <f t="shared" ref="I9:I15" si="1">+G12*E12</f>
        <v>69861101856</v>
      </c>
      <c r="K12" s="6">
        <v>6508798310</v>
      </c>
      <c r="M12" s="6">
        <f t="shared" ref="M9:M15" si="2">+I12-K12</f>
        <v>63352303546</v>
      </c>
      <c r="O12" s="6">
        <v>69861101856</v>
      </c>
      <c r="Q12" s="6">
        <v>6508798310</v>
      </c>
      <c r="S12" s="6">
        <f t="shared" si="0"/>
        <v>63352303546</v>
      </c>
    </row>
    <row r="13" spans="1:19" ht="21" x14ac:dyDescent="0.2">
      <c r="A13" s="4" t="s">
        <v>55</v>
      </c>
      <c r="C13" s="5" t="s">
        <v>117</v>
      </c>
      <c r="E13" s="6">
        <v>20000000</v>
      </c>
      <c r="G13" s="6">
        <v>1500</v>
      </c>
      <c r="I13" s="6">
        <v>0</v>
      </c>
      <c r="J13" s="5">
        <v>0</v>
      </c>
      <c r="K13" s="6">
        <v>0</v>
      </c>
      <c r="L13" s="5">
        <v>0</v>
      </c>
      <c r="M13" s="6">
        <v>0</v>
      </c>
      <c r="O13" s="6">
        <v>30000000000</v>
      </c>
      <c r="Q13" s="6">
        <v>0</v>
      </c>
      <c r="S13" s="6">
        <f t="shared" si="0"/>
        <v>30000000000</v>
      </c>
    </row>
    <row r="14" spans="1:19" ht="21" x14ac:dyDescent="0.2">
      <c r="A14" s="4" t="s">
        <v>87</v>
      </c>
      <c r="C14" s="5" t="s">
        <v>116</v>
      </c>
      <c r="E14" s="6">
        <v>185750</v>
      </c>
      <c r="G14" s="6">
        <v>4400</v>
      </c>
      <c r="I14" s="6">
        <f t="shared" si="1"/>
        <v>817300000</v>
      </c>
      <c r="K14" s="6">
        <v>58712587</v>
      </c>
      <c r="M14" s="6">
        <f t="shared" si="2"/>
        <v>758587413</v>
      </c>
      <c r="O14" s="6">
        <v>817300000</v>
      </c>
      <c r="Q14" s="6">
        <v>58712587</v>
      </c>
      <c r="S14" s="6">
        <f t="shared" si="0"/>
        <v>758587413</v>
      </c>
    </row>
    <row r="15" spans="1:19" ht="21.75" thickBot="1" x14ac:dyDescent="0.25">
      <c r="A15" s="4" t="s">
        <v>98</v>
      </c>
      <c r="C15" s="5" t="s">
        <v>118</v>
      </c>
      <c r="E15" s="6">
        <v>900000</v>
      </c>
      <c r="G15" s="5">
        <v>325</v>
      </c>
      <c r="I15" s="6">
        <f t="shared" si="1"/>
        <v>292500000</v>
      </c>
      <c r="K15" s="6">
        <v>13746736</v>
      </c>
      <c r="M15" s="6">
        <f t="shared" si="2"/>
        <v>278753264</v>
      </c>
      <c r="O15" s="6">
        <v>292500000</v>
      </c>
      <c r="Q15" s="6">
        <v>13746736</v>
      </c>
      <c r="S15" s="6">
        <f t="shared" si="0"/>
        <v>278753264</v>
      </c>
    </row>
    <row r="16" spans="1:19" s="4" customFormat="1" ht="21.75" thickBot="1" x14ac:dyDescent="0.25">
      <c r="G16" s="6"/>
      <c r="I16" s="13">
        <f>SUM(I8:I15)</f>
        <v>107901018976</v>
      </c>
      <c r="K16" s="13">
        <f>SUM(K8:K15)</f>
        <v>9036968746</v>
      </c>
      <c r="M16" s="13">
        <f>SUM(M8:M15)</f>
        <v>98864050230</v>
      </c>
      <c r="O16" s="13">
        <f>SUM(O8:O15)</f>
        <v>322354616326</v>
      </c>
      <c r="Q16" s="13">
        <f>SUM(Q8:Q15)</f>
        <v>14101903811</v>
      </c>
      <c r="S16" s="13">
        <f>SUM(S8:S15)</f>
        <v>308252712515</v>
      </c>
    </row>
    <row r="17" spans="7:15" ht="19.5" thickTop="1" x14ac:dyDescent="0.2">
      <c r="G17" s="6"/>
    </row>
    <row r="18" spans="7:15" x14ac:dyDescent="0.2">
      <c r="G18" s="6"/>
      <c r="M18" s="6"/>
      <c r="O18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I59" sqref="I59:I60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</row>
    <row r="3" spans="1:13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</row>
    <row r="4" spans="1:13" ht="26.25" x14ac:dyDescent="0.2">
      <c r="A4" s="55" t="str">
        <f>+سهام!A4</f>
        <v>برای ماه منتهی به 1403/12/30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</row>
    <row r="6" spans="1:13" ht="27" thickBot="1" x14ac:dyDescent="0.25">
      <c r="A6" s="56" t="s">
        <v>25</v>
      </c>
      <c r="B6" s="56" t="s">
        <v>25</v>
      </c>
      <c r="C6" s="56" t="s">
        <v>26</v>
      </c>
      <c r="D6" s="56" t="s">
        <v>26</v>
      </c>
      <c r="E6" s="56" t="s">
        <v>26</v>
      </c>
      <c r="F6" s="56" t="s">
        <v>26</v>
      </c>
      <c r="G6" s="56" t="s">
        <v>26</v>
      </c>
      <c r="I6" s="56" t="s">
        <v>27</v>
      </c>
      <c r="J6" s="56" t="s">
        <v>27</v>
      </c>
      <c r="K6" s="56" t="s">
        <v>27</v>
      </c>
      <c r="L6" s="56" t="s">
        <v>27</v>
      </c>
      <c r="M6" s="56" t="s">
        <v>27</v>
      </c>
    </row>
    <row r="7" spans="1:13" ht="27" thickBot="1" x14ac:dyDescent="0.25">
      <c r="A7" s="29" t="s">
        <v>28</v>
      </c>
      <c r="C7" s="29" t="s">
        <v>29</v>
      </c>
      <c r="E7" s="29" t="s">
        <v>30</v>
      </c>
      <c r="G7" s="29" t="s">
        <v>31</v>
      </c>
      <c r="I7" s="29" t="s">
        <v>29</v>
      </c>
      <c r="K7" s="29" t="s">
        <v>30</v>
      </c>
      <c r="M7" s="29" t="s">
        <v>31</v>
      </c>
    </row>
    <row r="8" spans="1:13" ht="19.5" customHeight="1" thickBot="1" x14ac:dyDescent="0.25">
      <c r="A8" s="4" t="s">
        <v>23</v>
      </c>
      <c r="C8" s="6">
        <v>394285739</v>
      </c>
      <c r="E8" s="6">
        <v>0</v>
      </c>
      <c r="G8" s="6">
        <f>+C8-E8</f>
        <v>394285739</v>
      </c>
      <c r="I8" s="6">
        <v>8293257320</v>
      </c>
      <c r="K8" s="6">
        <v>0</v>
      </c>
      <c r="M8" s="6">
        <f>+I8-K8</f>
        <v>8293257320</v>
      </c>
    </row>
    <row r="9" spans="1:13" s="4" customFormat="1" ht="21.75" thickBot="1" x14ac:dyDescent="0.25">
      <c r="A9" s="4" t="s">
        <v>15</v>
      </c>
      <c r="C9" s="13">
        <f>SUM(C8:C8)</f>
        <v>394285739</v>
      </c>
      <c r="E9" s="13">
        <f>SUM(E8:E8)</f>
        <v>0</v>
      </c>
      <c r="G9" s="13">
        <f>SUM(G8:G8)</f>
        <v>394285739</v>
      </c>
      <c r="I9" s="13">
        <f>SUM(I8:I8)</f>
        <v>8293257320</v>
      </c>
      <c r="K9" s="13">
        <f>SUM(K8:K8)</f>
        <v>0</v>
      </c>
      <c r="M9" s="13">
        <f>SUM(M8:M8)</f>
        <v>8293257320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29"/>
  <sheetViews>
    <sheetView rightToLeft="1" topLeftCell="A5" zoomScale="80" zoomScaleNormal="80" workbookViewId="0">
      <selection activeCell="I59" sqref="I59:I60"/>
    </sheetView>
  </sheetViews>
  <sheetFormatPr defaultRowHeight="22.5" x14ac:dyDescent="0.2"/>
  <cols>
    <col min="1" max="1" width="29.375" style="21" bestFit="1" customWidth="1"/>
    <col min="2" max="2" width="0.875" style="21" customWidth="1"/>
    <col min="3" max="3" width="15.7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24.5" style="21" customWidth="1"/>
    <col min="10" max="10" width="0.875" style="21" customWidth="1"/>
    <col min="11" max="11" width="16.625" style="21" customWidth="1"/>
    <col min="12" max="12" width="0.875" style="21" customWidth="1"/>
    <col min="13" max="13" width="20.125" style="21" customWidth="1"/>
    <col min="14" max="14" width="0.875" style="21" customWidth="1"/>
    <col min="15" max="15" width="20.125" style="21" customWidth="1"/>
    <col min="16" max="16" width="0.875" style="21" customWidth="1"/>
    <col min="17" max="17" width="24.5" style="21" customWidth="1"/>
    <col min="18" max="18" width="0.875" style="21" customWidth="1"/>
    <col min="19" max="19" width="15.875" style="21" bestFit="1" customWidth="1"/>
    <col min="20" max="20" width="17" style="21" bestFit="1" customWidth="1"/>
    <col min="21" max="16384" width="9" style="21"/>
  </cols>
  <sheetData>
    <row r="2" spans="1:21" ht="24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21" ht="24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</row>
    <row r="4" spans="1:21" ht="24" x14ac:dyDescent="0.2">
      <c r="A4" s="57" t="str">
        <f>+سهام!A4</f>
        <v>برای ماه منتهی به 1403/12/30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21" ht="24.75" thickBot="1" x14ac:dyDescent="0.25">
      <c r="A6" s="58" t="s">
        <v>3</v>
      </c>
      <c r="C6" s="59" t="s">
        <v>26</v>
      </c>
      <c r="D6" s="59" t="s">
        <v>26</v>
      </c>
      <c r="E6" s="59" t="s">
        <v>26</v>
      </c>
      <c r="F6" s="59" t="s">
        <v>26</v>
      </c>
      <c r="G6" s="59" t="s">
        <v>26</v>
      </c>
      <c r="H6" s="59" t="s">
        <v>26</v>
      </c>
      <c r="I6" s="59" t="s">
        <v>26</v>
      </c>
      <c r="K6" s="59" t="s">
        <v>27</v>
      </c>
      <c r="L6" s="59" t="s">
        <v>27</v>
      </c>
      <c r="M6" s="59" t="s">
        <v>27</v>
      </c>
      <c r="N6" s="59" t="s">
        <v>27</v>
      </c>
      <c r="O6" s="59" t="s">
        <v>27</v>
      </c>
      <c r="P6" s="59" t="s">
        <v>27</v>
      </c>
      <c r="Q6" s="59" t="s">
        <v>27</v>
      </c>
    </row>
    <row r="7" spans="1:21" ht="24.75" thickBot="1" x14ac:dyDescent="0.25">
      <c r="A7" s="59" t="s">
        <v>3</v>
      </c>
      <c r="C7" s="22" t="s">
        <v>7</v>
      </c>
      <c r="E7" s="22" t="s">
        <v>38</v>
      </c>
      <c r="G7" s="22" t="s">
        <v>39</v>
      </c>
      <c r="I7" s="22" t="s">
        <v>41</v>
      </c>
      <c r="K7" s="22" t="s">
        <v>7</v>
      </c>
      <c r="M7" s="22" t="s">
        <v>38</v>
      </c>
      <c r="O7" s="22" t="s">
        <v>39</v>
      </c>
      <c r="Q7" s="22" t="s">
        <v>41</v>
      </c>
    </row>
    <row r="8" spans="1:21" ht="24" x14ac:dyDescent="0.45">
      <c r="A8" s="23" t="s">
        <v>81</v>
      </c>
      <c r="C8" s="24">
        <v>2983654</v>
      </c>
      <c r="D8" s="24"/>
      <c r="E8" s="24">
        <v>108756515472</v>
      </c>
      <c r="F8" s="24"/>
      <c r="G8" s="24">
        <v>100158485524</v>
      </c>
      <c r="H8" s="24"/>
      <c r="I8" s="24">
        <v>8598029948</v>
      </c>
      <c r="J8" s="24"/>
      <c r="K8" s="24">
        <v>2983654</v>
      </c>
      <c r="L8" s="24"/>
      <c r="M8" s="24">
        <v>108756515472</v>
      </c>
      <c r="N8" s="24"/>
      <c r="O8" s="24">
        <v>100158485524</v>
      </c>
      <c r="P8" s="24"/>
      <c r="Q8" s="24">
        <v>8598029948</v>
      </c>
      <c r="S8" s="24"/>
      <c r="T8" s="66"/>
      <c r="U8" s="24"/>
    </row>
    <row r="9" spans="1:21" ht="24" x14ac:dyDescent="0.2">
      <c r="A9" s="23" t="s">
        <v>57</v>
      </c>
      <c r="C9" s="24">
        <v>549145</v>
      </c>
      <c r="D9" s="24"/>
      <c r="E9" s="24">
        <v>16144111170</v>
      </c>
      <c r="F9" s="24"/>
      <c r="G9" s="24">
        <v>13319413184</v>
      </c>
      <c r="H9" s="24"/>
      <c r="I9" s="24">
        <v>2824697986</v>
      </c>
      <c r="J9" s="24"/>
      <c r="K9" s="24">
        <v>549145</v>
      </c>
      <c r="L9" s="24"/>
      <c r="M9" s="24">
        <v>16144111170</v>
      </c>
      <c r="N9" s="24"/>
      <c r="O9" s="24">
        <v>13319413184</v>
      </c>
      <c r="P9" s="24"/>
      <c r="Q9" s="24">
        <v>2824697986</v>
      </c>
      <c r="S9" s="24"/>
      <c r="T9" s="24"/>
      <c r="U9" s="24"/>
    </row>
    <row r="10" spans="1:21" ht="24" x14ac:dyDescent="0.2">
      <c r="A10" s="23" t="s">
        <v>76</v>
      </c>
      <c r="C10" s="24">
        <v>466411</v>
      </c>
      <c r="D10" s="24"/>
      <c r="E10" s="24">
        <v>21853531612</v>
      </c>
      <c r="F10" s="24"/>
      <c r="G10" s="24">
        <v>18257980179</v>
      </c>
      <c r="H10" s="24"/>
      <c r="I10" s="24">
        <v>3595551433</v>
      </c>
      <c r="J10" s="24"/>
      <c r="K10" s="24">
        <v>466411</v>
      </c>
      <c r="L10" s="24"/>
      <c r="M10" s="24">
        <v>21853531612</v>
      </c>
      <c r="N10" s="24"/>
      <c r="O10" s="24">
        <v>18257980179</v>
      </c>
      <c r="P10" s="24"/>
      <c r="Q10" s="24">
        <v>3595551433</v>
      </c>
      <c r="S10" s="24"/>
      <c r="T10" s="24"/>
      <c r="U10" s="24"/>
    </row>
    <row r="11" spans="1:21" ht="24" x14ac:dyDescent="0.2">
      <c r="A11" s="23" t="s">
        <v>100</v>
      </c>
      <c r="C11" s="24">
        <v>1500000</v>
      </c>
      <c r="D11" s="24"/>
      <c r="E11" s="24">
        <v>5564691942</v>
      </c>
      <c r="F11" s="24"/>
      <c r="G11" s="24">
        <v>4218827220</v>
      </c>
      <c r="H11" s="24"/>
      <c r="I11" s="24">
        <v>1345864722</v>
      </c>
      <c r="J11" s="24"/>
      <c r="K11" s="24">
        <v>1500000</v>
      </c>
      <c r="L11" s="24"/>
      <c r="M11" s="24">
        <v>5564691942</v>
      </c>
      <c r="N11" s="24"/>
      <c r="O11" s="24">
        <v>4218827220</v>
      </c>
      <c r="P11" s="24"/>
      <c r="Q11" s="24">
        <v>1345864722</v>
      </c>
      <c r="S11" s="24"/>
      <c r="T11" s="24"/>
      <c r="U11" s="24"/>
    </row>
    <row r="12" spans="1:21" ht="24" x14ac:dyDescent="0.2">
      <c r="A12" s="23" t="s">
        <v>53</v>
      </c>
      <c r="C12" s="24">
        <v>780000</v>
      </c>
      <c r="D12" s="24"/>
      <c r="E12" s="24">
        <v>2453486269</v>
      </c>
      <c r="F12" s="24"/>
      <c r="G12" s="24">
        <v>2319098769</v>
      </c>
      <c r="H12" s="24"/>
      <c r="I12" s="24">
        <v>134387500</v>
      </c>
      <c r="J12" s="24"/>
      <c r="K12" s="24">
        <v>780000</v>
      </c>
      <c r="L12" s="24"/>
      <c r="M12" s="24">
        <v>2453486269</v>
      </c>
      <c r="N12" s="24"/>
      <c r="O12" s="24">
        <v>2319098769</v>
      </c>
      <c r="P12" s="24"/>
      <c r="Q12" s="24">
        <v>134387500</v>
      </c>
      <c r="S12" s="24"/>
      <c r="T12" s="24"/>
      <c r="U12" s="24"/>
    </row>
    <row r="13" spans="1:21" ht="24" x14ac:dyDescent="0.2">
      <c r="A13" s="23" t="s">
        <v>60</v>
      </c>
      <c r="C13" s="24">
        <v>100000</v>
      </c>
      <c r="D13" s="24"/>
      <c r="E13" s="24">
        <v>5858930758</v>
      </c>
      <c r="F13" s="24"/>
      <c r="G13" s="24">
        <v>4608415807</v>
      </c>
      <c r="H13" s="24"/>
      <c r="I13" s="24">
        <v>1250514951</v>
      </c>
      <c r="J13" s="24"/>
      <c r="K13" s="24">
        <v>600000</v>
      </c>
      <c r="L13" s="24"/>
      <c r="M13" s="24">
        <v>37030657177</v>
      </c>
      <c r="N13" s="24"/>
      <c r="O13" s="24">
        <v>27650494789</v>
      </c>
      <c r="P13" s="24"/>
      <c r="Q13" s="24">
        <v>9380162388</v>
      </c>
      <c r="S13" s="24"/>
      <c r="T13" s="24"/>
      <c r="U13" s="24"/>
    </row>
    <row r="14" spans="1:21" ht="24" x14ac:dyDescent="0.2">
      <c r="A14" s="23" t="s">
        <v>71</v>
      </c>
      <c r="C14" s="24">
        <v>1126458</v>
      </c>
      <c r="D14" s="24"/>
      <c r="E14" s="24">
        <v>66953441285</v>
      </c>
      <c r="F14" s="24"/>
      <c r="G14" s="24">
        <v>48037514203</v>
      </c>
      <c r="H14" s="24"/>
      <c r="I14" s="24">
        <v>18915927082</v>
      </c>
      <c r="J14" s="24"/>
      <c r="K14" s="24">
        <v>1348407</v>
      </c>
      <c r="L14" s="24"/>
      <c r="M14" s="24">
        <v>79921057543</v>
      </c>
      <c r="N14" s="24"/>
      <c r="O14" s="24">
        <v>57502472785</v>
      </c>
      <c r="P14" s="24"/>
      <c r="Q14" s="24">
        <v>22418584758</v>
      </c>
      <c r="S14" s="24"/>
      <c r="T14" s="24"/>
      <c r="U14" s="24"/>
    </row>
    <row r="15" spans="1:21" ht="24" x14ac:dyDescent="0.2">
      <c r="A15" s="23" t="s">
        <v>97</v>
      </c>
      <c r="C15" s="24">
        <v>0</v>
      </c>
      <c r="D15" s="24"/>
      <c r="E15" s="24">
        <v>0</v>
      </c>
      <c r="F15" s="24"/>
      <c r="G15" s="24">
        <v>0</v>
      </c>
      <c r="H15" s="24"/>
      <c r="I15" s="24">
        <v>0</v>
      </c>
      <c r="J15" s="24"/>
      <c r="K15" s="24">
        <v>170000</v>
      </c>
      <c r="L15" s="24"/>
      <c r="M15" s="24">
        <v>1625669386</v>
      </c>
      <c r="N15" s="24"/>
      <c r="O15" s="24">
        <v>1194783879</v>
      </c>
      <c r="P15" s="24"/>
      <c r="Q15" s="24">
        <v>430885507</v>
      </c>
      <c r="S15" s="24"/>
      <c r="T15" s="24"/>
      <c r="U15" s="24"/>
    </row>
    <row r="16" spans="1:21" ht="24" x14ac:dyDescent="0.2">
      <c r="A16" s="23" t="s">
        <v>77</v>
      </c>
      <c r="C16" s="24">
        <v>0</v>
      </c>
      <c r="D16" s="24"/>
      <c r="E16" s="24">
        <v>0</v>
      </c>
      <c r="F16" s="24"/>
      <c r="G16" s="24">
        <v>0</v>
      </c>
      <c r="H16" s="24"/>
      <c r="I16" s="24">
        <v>0</v>
      </c>
      <c r="J16" s="24"/>
      <c r="K16" s="24">
        <v>62919</v>
      </c>
      <c r="L16" s="24"/>
      <c r="M16" s="24">
        <v>6226318143</v>
      </c>
      <c r="N16" s="24"/>
      <c r="O16" s="24">
        <v>4766526402</v>
      </c>
      <c r="P16" s="24"/>
      <c r="Q16" s="24">
        <v>1459791741</v>
      </c>
      <c r="S16" s="24"/>
      <c r="T16" s="24"/>
      <c r="U16" s="24"/>
    </row>
    <row r="17" spans="1:21" ht="24" x14ac:dyDescent="0.2">
      <c r="A17" s="23" t="s">
        <v>80</v>
      </c>
      <c r="C17" s="24">
        <v>0</v>
      </c>
      <c r="D17" s="24"/>
      <c r="E17" s="24">
        <v>0</v>
      </c>
      <c r="F17" s="24"/>
      <c r="G17" s="24">
        <v>0</v>
      </c>
      <c r="H17" s="24"/>
      <c r="I17" s="24">
        <v>0</v>
      </c>
      <c r="J17" s="24"/>
      <c r="K17" s="24">
        <v>2121812</v>
      </c>
      <c r="L17" s="24"/>
      <c r="M17" s="24">
        <v>11784413668</v>
      </c>
      <c r="N17" s="24"/>
      <c r="O17" s="24">
        <v>7852504011</v>
      </c>
      <c r="P17" s="24"/>
      <c r="Q17" s="24">
        <v>3931909657</v>
      </c>
      <c r="S17" s="24"/>
      <c r="T17" s="24"/>
      <c r="U17" s="24"/>
    </row>
    <row r="18" spans="1:21" ht="24" x14ac:dyDescent="0.2">
      <c r="A18" s="23" t="s">
        <v>59</v>
      </c>
      <c r="C18" s="24">
        <v>0</v>
      </c>
      <c r="D18" s="24"/>
      <c r="E18" s="24">
        <v>0</v>
      </c>
      <c r="F18" s="24"/>
      <c r="G18" s="24">
        <v>0</v>
      </c>
      <c r="H18" s="24"/>
      <c r="I18" s="24">
        <v>0</v>
      </c>
      <c r="J18" s="24"/>
      <c r="K18" s="24">
        <v>596571</v>
      </c>
      <c r="L18" s="24"/>
      <c r="M18" s="24">
        <v>28173073342</v>
      </c>
      <c r="N18" s="24"/>
      <c r="O18" s="24">
        <v>23198997265</v>
      </c>
      <c r="P18" s="24"/>
      <c r="Q18" s="24">
        <v>4974076077</v>
      </c>
      <c r="S18" s="24"/>
      <c r="T18" s="24"/>
      <c r="U18" s="24"/>
    </row>
    <row r="19" spans="1:21" ht="24" x14ac:dyDescent="0.2">
      <c r="A19" s="23" t="s">
        <v>92</v>
      </c>
      <c r="C19" s="24">
        <v>0</v>
      </c>
      <c r="D19" s="24"/>
      <c r="E19" s="24">
        <v>0</v>
      </c>
      <c r="F19" s="24"/>
      <c r="G19" s="24">
        <v>0</v>
      </c>
      <c r="H19" s="24"/>
      <c r="I19" s="24">
        <v>0</v>
      </c>
      <c r="J19" s="24"/>
      <c r="K19" s="24">
        <v>450000</v>
      </c>
      <c r="L19" s="24"/>
      <c r="M19" s="24">
        <v>5072577484</v>
      </c>
      <c r="N19" s="24"/>
      <c r="O19" s="24">
        <v>3457636686</v>
      </c>
      <c r="P19" s="24"/>
      <c r="Q19" s="24">
        <v>1614940798</v>
      </c>
      <c r="S19" s="24"/>
      <c r="T19" s="24"/>
      <c r="U19" s="24"/>
    </row>
    <row r="20" spans="1:21" ht="24" x14ac:dyDescent="0.2">
      <c r="A20" s="23" t="s">
        <v>88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24"/>
      <c r="K20" s="24">
        <v>95000</v>
      </c>
      <c r="L20" s="24"/>
      <c r="M20" s="24">
        <v>2750412111</v>
      </c>
      <c r="N20" s="24"/>
      <c r="O20" s="24">
        <v>1670760671</v>
      </c>
      <c r="P20" s="24"/>
      <c r="Q20" s="24">
        <v>1079651440</v>
      </c>
      <c r="S20" s="24"/>
      <c r="T20" s="24"/>
      <c r="U20" s="24"/>
    </row>
    <row r="21" spans="1:21" ht="24" x14ac:dyDescent="0.2">
      <c r="A21" s="23" t="s">
        <v>98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900000</v>
      </c>
      <c r="L21" s="24"/>
      <c r="M21" s="24">
        <v>3614365877</v>
      </c>
      <c r="N21" s="24"/>
      <c r="O21" s="24">
        <v>3252850906</v>
      </c>
      <c r="P21" s="24"/>
      <c r="Q21" s="24">
        <v>361514971</v>
      </c>
      <c r="S21" s="24"/>
      <c r="T21" s="24"/>
      <c r="U21" s="24"/>
    </row>
    <row r="22" spans="1:21" ht="24" x14ac:dyDescent="0.2">
      <c r="A22" s="23" t="s">
        <v>64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2000000</v>
      </c>
      <c r="L22" s="24"/>
      <c r="M22" s="24">
        <v>15831382018</v>
      </c>
      <c r="N22" s="24"/>
      <c r="O22" s="24">
        <v>15848780843</v>
      </c>
      <c r="P22" s="24"/>
      <c r="Q22" s="24">
        <v>-17398825</v>
      </c>
      <c r="S22" s="24"/>
      <c r="T22" s="24"/>
      <c r="U22" s="24"/>
    </row>
    <row r="23" spans="1:21" ht="24" x14ac:dyDescent="0.2">
      <c r="A23" s="23" t="s">
        <v>93</v>
      </c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24"/>
      <c r="K23" s="24">
        <v>185750</v>
      </c>
      <c r="L23" s="24"/>
      <c r="M23" s="24">
        <v>9841567203</v>
      </c>
      <c r="N23" s="24"/>
      <c r="O23" s="24">
        <v>7581388404</v>
      </c>
      <c r="P23" s="24"/>
      <c r="Q23" s="24">
        <v>2260178799</v>
      </c>
      <c r="S23" s="24"/>
      <c r="T23" s="24"/>
      <c r="U23" s="24"/>
    </row>
    <row r="24" spans="1:21" ht="24" x14ac:dyDescent="0.2">
      <c r="A24" s="23" t="s">
        <v>91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800000</v>
      </c>
      <c r="L24" s="24"/>
      <c r="M24" s="24">
        <v>14258707020</v>
      </c>
      <c r="N24" s="24"/>
      <c r="O24" s="24">
        <v>10970752404</v>
      </c>
      <c r="P24" s="24"/>
      <c r="Q24" s="24">
        <v>3287954616</v>
      </c>
      <c r="S24" s="24"/>
      <c r="T24" s="24"/>
      <c r="U24" s="24"/>
    </row>
    <row r="25" spans="1:21" ht="24" x14ac:dyDescent="0.2">
      <c r="A25" s="23" t="s">
        <v>56</v>
      </c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24"/>
      <c r="K25" s="24">
        <v>600000</v>
      </c>
      <c r="L25" s="24"/>
      <c r="M25" s="24">
        <v>4652154051</v>
      </c>
      <c r="N25" s="24"/>
      <c r="O25" s="24">
        <v>3924509399</v>
      </c>
      <c r="P25" s="24"/>
      <c r="Q25" s="24">
        <v>727644652</v>
      </c>
      <c r="S25" s="24"/>
      <c r="T25" s="24"/>
      <c r="U25" s="24"/>
    </row>
    <row r="26" spans="1:21" ht="24" x14ac:dyDescent="0.2">
      <c r="A26" s="23" t="s">
        <v>104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>
        <v>5120</v>
      </c>
      <c r="L26" s="24"/>
      <c r="M26" s="24">
        <v>19996790</v>
      </c>
      <c r="N26" s="24"/>
      <c r="O26" s="24">
        <v>16880928</v>
      </c>
      <c r="P26" s="24"/>
      <c r="Q26" s="24">
        <v>3115862</v>
      </c>
      <c r="S26" s="24"/>
      <c r="T26" s="24"/>
      <c r="U26" s="24"/>
    </row>
    <row r="27" spans="1:21" ht="24.75" thickBot="1" x14ac:dyDescent="0.25">
      <c r="A27" s="23" t="s">
        <v>90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100001</v>
      </c>
      <c r="L27" s="24"/>
      <c r="M27" s="24">
        <v>880737110</v>
      </c>
      <c r="N27" s="24"/>
      <c r="O27" s="24">
        <v>633080639</v>
      </c>
      <c r="P27" s="24"/>
      <c r="Q27" s="24">
        <v>247656471</v>
      </c>
      <c r="S27" s="24"/>
      <c r="T27" s="24"/>
      <c r="U27" s="24"/>
    </row>
    <row r="28" spans="1:21" s="25" customFormat="1" ht="24.75" thickBot="1" x14ac:dyDescent="0.25">
      <c r="A28" s="25" t="s">
        <v>15</v>
      </c>
      <c r="C28" s="25" t="s">
        <v>15</v>
      </c>
      <c r="E28" s="26">
        <f>SUM(E8:E27)</f>
        <v>227584708508</v>
      </c>
      <c r="G28" s="26">
        <f>SUM(G8:G27)</f>
        <v>190919734886</v>
      </c>
      <c r="I28" s="26">
        <f>SUM(I8:I27)</f>
        <v>36664973622</v>
      </c>
      <c r="K28" s="25" t="s">
        <v>15</v>
      </c>
      <c r="M28" s="26">
        <f>SUM(M8:M27)</f>
        <v>376455425388</v>
      </c>
      <c r="O28" s="26">
        <f>SUM(O8:O27)</f>
        <v>307796224887</v>
      </c>
      <c r="Q28" s="26">
        <f>SUM(Q8:Q27)</f>
        <v>68659200501</v>
      </c>
      <c r="S28" s="27"/>
      <c r="T28" s="27"/>
    </row>
    <row r="29" spans="1:21" ht="23.25" thickTop="1" x14ac:dyDescent="0.2">
      <c r="Q29" s="2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2025-03-26T06:52:26Z</dcterms:modified>
</cp:coreProperties>
</file>